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480" windowWidth="29040" windowHeight="15840" tabRatio="8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<sst xmlns="http://schemas.openxmlformats.org/spreadsheetml/2006/main" xmlns:r="http://schemas.openxmlformats.org/officeDocument/2006/relationships" count="555" uniqueCount="555">
  <si>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</si>
  <si>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</si>
  <si>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</si>
  <si>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</si>
  <si>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</si>
  <si>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</si>
  <si>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</si>
  <si>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</si>
  <si>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</si>
  <si>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</si>
  <si>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</si>
  <si>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介護保険事業特別会計（保険事業勘定）</t>
  </si>
  <si>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</si>
  <si>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</si>
  <si>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</si>
  <si>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</si>
  <si>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</si>
  <si>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</si>
  <si>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</si>
  <si>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</si>
  <si>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</si>
  <si>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</si>
  <si>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</si>
  <si>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</si>
  <si>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</si>
  <si>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</si>
  <si>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</si>
  <si>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</si>
  <si>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</si>
  <si>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</si>
  <si>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</si>
  <si>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</si>
  <si>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</si>
  <si>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</si>
  <si>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</si>
  <si>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</si>
  <si>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</si>
  <si>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</si>
  <si>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</si>
  <si>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</si>
  <si>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</si>
  <si>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</si>
  <si>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</si>
  <si>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</si>
  <si>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</si>
  <si>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</si>
  <si>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</si>
  <si>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</si>
  <si>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</si>
  <si>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</si>
  <si>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</si>
  <si>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</si>
  <si>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</si>
  <si>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</si>
  <si>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</si>
  <si>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</si>
  <si>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</si>
  <si>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</si>
  <si>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</si>
  <si>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</si>
  <si>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</si>
  <si>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</si>
  <si>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</si>
  <si>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</si>
  <si>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</si>
  <si>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</si>
  <si>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</si>
  <si>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</si>
  <si>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</si>
  <si>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</si>
  <si>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</si>
  <si>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</si>
  <si>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</si>
  <si>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</si>
  <si>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</si>
  <si>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</si>
  <si>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</si>
  <si>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</si>
  <si>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</si>
  <si>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</si>
  <si>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</si>
  <si>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</si>
  <si>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</si>
  <si>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</si>
  <si>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</si>
  <si>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湖東地区行政一部事務組合（一般会計）</t>
    <rPh sb="0" eb="2">
      <t>コトウ</t>
    </rPh>
    <rPh sb="2" eb="4">
      <t>チク</t>
    </rPh>
    <rPh sb="4" eb="6">
      <t>ギョウセイ</t>
    </rPh>
    <rPh sb="6" eb="8">
      <t>イチブ</t>
    </rPh>
    <rPh sb="8" eb="10">
      <t>ジム</t>
    </rPh>
    <rPh sb="10" eb="12">
      <t>クミアイ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</si>
  <si>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</si>
  <si>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</si>
  <si>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</si>
  <si>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</si>
  <si>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</si>
  <si>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</si>
  <si>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</si>
  <si>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</si>
  <si>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</si>
  <si>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</si>
  <si>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</si>
  <si>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</si>
  <si>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</si>
  <si>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</si>
  <si>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</si>
  <si>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</si>
  <si>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</si>
  <si>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</si>
  <si>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</si>
  <si>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</si>
  <si>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</si>
  <si>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</si>
  <si>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</si>
  <si>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</si>
  <si>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</si>
  <si>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</si>
  <si>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</si>
  <si>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</si>
  <si>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</si>
  <si>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</si>
  <si>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</si>
  <si>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</si>
  <si>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</si>
  <si>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</si>
  <si>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</si>
  <si>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</si>
  <si>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</si>
  <si>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</si>
  <si>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</si>
  <si>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</si>
  <si>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</si>
  <si>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</si>
  <si>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</si>
  <si>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</si>
  <si>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</si>
  <si>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</si>
  <si>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</si>
  <si>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</si>
  <si>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</si>
  <si>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</si>
  <si>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</si>
  <si>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</si>
  <si>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</si>
  <si>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</si>
  <si>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</si>
  <si>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</si>
  <si>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</si>
  <si>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</si>
  <si>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</si>
  <si>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</si>
  <si>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</si>
  <si>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</si>
  <si>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</si>
  <si>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</si>
  <si>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</si>
  <si>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</si>
  <si>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</si>
  <si>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</si>
  <si>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</si>
  <si>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</si>
  <si>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</si>
  <si>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潟上市下水道事業会計</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</si>
  <si>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</si>
  <si>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</si>
  <si>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</si>
  <si>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</si>
  <si>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</si>
  <si>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</si>
  <si>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</si>
  <si>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</si>
  <si>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潟上市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</si>
  <si>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</si>
  <si>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</si>
  <si>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</si>
  <si>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</si>
  <si>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</si>
  <si>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</si>
  <si>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</si>
  <si>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</si>
  <si>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</si>
  <si>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</si>
  <si>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</si>
  <si>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</si>
  <si>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</si>
  <si>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</si>
  <si>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</si>
  <si>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</si>
  <si>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</si>
  <si>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</si>
  <si>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</si>
  <si>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</si>
  <si>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</si>
  <si>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</si>
  <si>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</si>
  <si>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</si>
  <si>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</si>
  <si>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</si>
  <si>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</si>
  <si>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</si>
  <si>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</si>
  <si>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</si>
  <si>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</si>
  <si>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</si>
  <si>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-3.9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</si>
  <si>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</si>
  <si>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</si>
  <si>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</si>
  <si>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</si>
  <si>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</si>
  <si>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</si>
  <si>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</si>
  <si>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</si>
  <si>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</si>
  <si>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</si>
  <si>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</si>
  <si>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</si>
  <si>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</si>
  <si>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</si>
  <si>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</si>
  <si>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</si>
  <si>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</si>
  <si>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</si>
  <si>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</si>
  <si>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</si>
  <si>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</si>
  <si>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</si>
  <si>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</si>
  <si>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</si>
  <si>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</si>
  <si>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</si>
  <si>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 0.66</t>
  </si>
  <si>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</si>
  <si>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</si>
  <si>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</si>
  <si>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</si>
  <si>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</si>
  <si>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</si>
  <si>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</si>
  <si>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</si>
  <si>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</si>
  <si>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</si>
  <si>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-1.1</t>
  </si>
  <si>
    <t>他会計等
からの
繰入金</t>
    <rPh sb="9" eb="11">
      <t>クリイレ</t>
    </rPh>
    <rPh sb="11" eb="12">
      <t>キン</t>
    </rPh>
    <phoneticPr fontId="34"/>
  </si>
  <si>
    <t>当該団体（円）</t>
    <rPh sb="0" eb="2">
      <t>トウガイ</t>
    </rPh>
    <rPh sb="2" eb="4">
      <t>ダンタイ</t>
    </rPh>
    <rPh sb="5" eb="6">
      <t>エン</t>
    </rPh>
    <phoneticPr fontId="6"/>
  </si>
  <si>
    <t>-1.2</t>
  </si>
  <si>
    <t xml:space="preserve"> H30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</si>
  <si>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</si>
  <si>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</si>
  <si>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</si>
  <si>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</si>
  <si>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</si>
  <si>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</si>
  <si>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</si>
  <si>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</si>
  <si>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</si>
  <si>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</si>
  <si>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</si>
  <si>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</si>
  <si>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</si>
  <si>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</si>
  <si>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</si>
  <si>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</si>
  <si>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</si>
  <si>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男鹿地区衛生処理一部事務組合（一般会計）</t>
    <rPh sb="0" eb="2">
      <t>オガ</t>
    </rPh>
    <rPh sb="2" eb="4">
      <t>チク</t>
    </rPh>
    <rPh sb="4" eb="6">
      <t>エイセイ</t>
    </rPh>
    <rPh sb="6" eb="8">
      <t>ショリ</t>
    </rPh>
    <rPh sb="8" eb="10">
      <t>イチブ</t>
    </rPh>
    <rPh sb="10" eb="12">
      <t>ジム</t>
    </rPh>
    <rPh sb="12" eb="14">
      <t>クミアイ</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</si>
  <si>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</si>
  <si>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</si>
  <si>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</si>
  <si>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</si>
  <si>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</si>
  <si>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</si>
  <si>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</si>
  <si>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</si>
  <si>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</si>
  <si>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</si>
  <si>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</si>
  <si>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</si>
  <si>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</si>
  <si>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</si>
  <si>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</si>
  <si>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</si>
  <si>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</si>
  <si>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</si>
  <si>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</si>
  <si>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</si>
  <si>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</si>
  <si>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</si>
  <si>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</si>
  <si>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</si>
  <si>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</si>
  <si>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</si>
  <si>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</si>
  <si>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</si>
  <si>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</si>
  <si>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</si>
  <si>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</si>
  <si>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</si>
  <si>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</si>
  <si>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</si>
  <si>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</si>
  <si>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</si>
  <si>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</si>
  <si>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</si>
  <si>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</si>
  <si>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</si>
  <si>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</si>
  <si>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</si>
  <si>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</si>
  <si>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</si>
  <si>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</si>
  <si>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</si>
  <si>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</si>
  <si>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</si>
  <si>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</si>
  <si>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</si>
  <si>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秋田県潟上市</t>
  </si>
  <si>
    <t>公債費負担の状況</t>
    <rPh sb="0" eb="3">
      <t>コウサイヒ</t>
    </rPh>
    <rPh sb="3" eb="5">
      <t>フタン</t>
    </rPh>
    <rPh sb="6" eb="8">
      <t>ジョウキョウ</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</si>
  <si>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</si>
  <si>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</si>
  <si>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</si>
  <si>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</si>
  <si>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</si>
  <si>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</si>
  <si>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</si>
  <si>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</si>
  <si>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</si>
  <si>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</si>
  <si>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</si>
  <si>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</si>
  <si>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</si>
  <si>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</si>
  <si>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</si>
  <si>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</si>
  <si>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</si>
  <si>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</si>
  <si>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</si>
  <si>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</si>
  <si>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</si>
  <si>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</si>
  <si>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</si>
  <si>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</si>
  <si>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</si>
  <si>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</si>
  <si>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</si>
  <si>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</si>
  <si>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</si>
  <si>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</si>
  <si>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</si>
  <si>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</si>
  <si>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</si>
  <si>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</si>
  <si>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</si>
  <si>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</si>
  <si>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</si>
  <si>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</si>
  <si>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</si>
  <si>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</si>
  <si>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</si>
  <si>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天王グリーンランド株式会社</t>
    <rPh sb="0" eb="2">
      <t>テンノウ</t>
    </rPh>
    <rPh sb="9" eb="11">
      <t>カブシキ</t>
    </rPh>
    <rPh sb="11" eb="13">
      <t>カイシャ</t>
    </rPh>
    <phoneticPr fontId="42"/>
  </si>
  <si>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</si>
  <si>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</si>
  <si>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</si>
  <si>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</si>
  <si>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</si>
  <si>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</si>
  <si>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</si>
  <si>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</si>
  <si>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</si>
  <si>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</si>
  <si>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</si>
  <si>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</si>
  <si>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</si>
  <si>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</si>
  <si>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</si>
  <si>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</si>
  <si>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</si>
  <si>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</si>
  <si>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</si>
  <si>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</si>
  <si>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</si>
  <si>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</si>
  <si>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</si>
  <si>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</si>
  <si>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</si>
  <si>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</si>
  <si>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</si>
  <si>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</si>
  <si>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</si>
  <si>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</si>
  <si>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</si>
  <si>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</si>
  <si>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</si>
  <si>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</si>
  <si>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</si>
  <si>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</si>
  <si>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</si>
  <si>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</si>
  <si>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</si>
  <si>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</si>
  <si>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</si>
  <si>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</si>
  <si>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</si>
  <si>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</si>
  <si>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</si>
  <si>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</si>
  <si>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</si>
  <si>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</si>
  <si>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</si>
  <si>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</si>
  <si>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</si>
  <si>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</si>
  <si>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</si>
  <si>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</si>
  <si>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</si>
  <si>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</si>
  <si>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</si>
  <si>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</si>
  <si>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</si>
  <si>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</si>
  <si>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</si>
  <si>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</si>
  <si>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</si>
  <si>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</si>
  <si>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</si>
  <si>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</si>
  <si>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　平成27年度以降、実質公債費比率は類似団体平均より低い水準にあるが、将来負担比率は高い水準となっている。令和元年度は、前年度と比較して実質公債費比率は変動がなく、将来負担比率は上昇している。将来負担比率の上昇要因は、地方債現在高が減少している一方で充当可能基金のうち財政調整基金を大きく取り崩したためである。今後、公共施設等の統廃合による旧合併特例事業債及び公共施設等適正管理推進事業債の活用や、除排雪経費や突発的な一般単独事業への財政調整基金の活用を予定しており、両比率は上昇していくことが予想されるため、基金の積立や地方債の繰上償還の確実な実施により、公債費及び将来負担額の急激な上昇の抑制に努めていく。</t>
    <rPh sb="22" eb="24">
      <t>ヘイキン</t>
    </rPh>
    <rPh sb="53" eb="55">
      <t>レイワ</t>
    </rPh>
    <rPh sb="55" eb="56">
      <t>ガン</t>
    </rPh>
    <rPh sb="76" eb="78">
      <t>ヘンドウ</t>
    </rPh>
    <rPh sb="89" eb="91">
      <t>ジョウショウ</t>
    </rPh>
    <rPh sb="103" eb="105">
      <t>ジョウショウ</t>
    </rPh>
    <rPh sb="109" eb="111">
      <t>チホウ</t>
    </rPh>
    <rPh sb="111" eb="112">
      <t>サイ</t>
    </rPh>
    <rPh sb="112" eb="115">
      <t>ゲンザイダカ</t>
    </rPh>
    <rPh sb="122" eb="124">
      <t>イッポウ</t>
    </rPh>
    <rPh sb="134" eb="136">
      <t>ザイセイ</t>
    </rPh>
    <rPh sb="136" eb="138">
      <t>チョウセイ</t>
    </rPh>
    <rPh sb="138" eb="140">
      <t>キキン</t>
    </rPh>
    <rPh sb="141" eb="142">
      <t>オオ</t>
    </rPh>
    <rPh sb="144" eb="145">
      <t>ト</t>
    </rPh>
    <rPh sb="146" eb="147">
      <t>クズ</t>
    </rPh>
    <phoneticPr fontId="6"/>
  </si>
  <si>
    <t>加入世帯数(世帯)</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</si>
  <si>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</si>
  <si>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</si>
  <si>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</si>
  <si>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</si>
  <si>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</si>
  <si>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</si>
  <si>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</si>
  <si>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</si>
  <si>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</si>
  <si>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</si>
  <si>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</si>
  <si>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</si>
  <si>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</si>
  <si>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</si>
  <si>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</si>
  <si>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</si>
  <si>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</si>
  <si>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</si>
  <si>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</si>
  <si>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</si>
  <si>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</si>
  <si>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</si>
  <si>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</si>
  <si>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</si>
  <si>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</si>
  <si>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</si>
  <si>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</si>
  <si>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</si>
  <si>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</si>
  <si>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</si>
  <si>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</si>
  <si>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</si>
  <si>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</si>
  <si>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</si>
  <si>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</si>
  <si>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</si>
  <si>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</si>
  <si>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</si>
  <si>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</si>
  <si>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</si>
  <si>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</si>
  <si>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</si>
  <si>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</si>
  <si>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介護保険事業特別会計（サービス事業勘定）</t>
  </si>
  <si>
    <t>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</si>
  <si>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</si>
  <si>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</si>
  <si>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</si>
  <si>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</si>
  <si>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</si>
  <si>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</si>
  <si>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</si>
  <si>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</si>
  <si>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</si>
  <si>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</si>
  <si>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</si>
  <si>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</si>
  <si>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</si>
  <si>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</si>
  <si>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</si>
  <si>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</si>
  <si>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</si>
  <si>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</si>
  <si>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</si>
  <si>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</si>
  <si>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</si>
  <si>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</si>
  <si>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</si>
  <si>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</si>
  <si>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</si>
  <si>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</si>
  <si>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</si>
  <si>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</si>
  <si>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</si>
  <si>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</si>
  <si>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</si>
  <si>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</si>
  <si>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</si>
  <si>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</si>
  <si>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</si>
  <si>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</si>
  <si>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</si>
  <si>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</si>
  <si>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</si>
  <si>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</si>
  <si>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</si>
  <si>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</si>
  <si>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</si>
  <si>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</si>
  <si>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</si>
  <si>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</si>
  <si>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</si>
  <si>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</si>
  <si>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</si>
  <si>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</si>
  <si>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</si>
  <si>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</si>
  <si>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</si>
  <si>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</si>
  <si>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</si>
  <si>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</si>
  <si>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</si>
  <si>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</si>
  <si>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</si>
  <si>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</si>
  <si>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</si>
  <si>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</si>
  <si>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</si>
  <si>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</si>
  <si>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1.15</t>
  </si>
  <si>
    <t>▲ 5.53</t>
  </si>
  <si>
    <t>その他会計（赤字）</t>
  </si>
  <si>
    <t>（百万円）</t>
  </si>
  <si>
    <t>H26末</t>
  </si>
  <si>
    <t>H27末</t>
  </si>
  <si>
    <t>H28末</t>
  </si>
  <si>
    <t>H29末</t>
  </si>
  <si>
    <t>H30末</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</si>
  <si>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</si>
  <si>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</si>
  <si>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井川町・潟上市共有財産管理組合（一般会計）</t>
    <rPh sb="0" eb="3">
      <t>イカワマチ</t>
    </rPh>
    <rPh sb="4" eb="7">
      <t>カタガミシ</t>
    </rPh>
    <rPh sb="7" eb="9">
      <t>キョウユウ</t>
    </rPh>
    <rPh sb="9" eb="11">
      <t>ザイサン</t>
    </rPh>
    <rPh sb="11" eb="13">
      <t>カンリ</t>
    </rPh>
    <rPh sb="13" eb="15">
      <t>クミアイ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</si>
  <si>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</si>
  <si>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昭和総合開発株式会社</t>
    <rPh sb="0" eb="2">
      <t>ショウワ</t>
    </rPh>
    <rPh sb="2" eb="4">
      <t>ソウゴウ</t>
    </rPh>
    <rPh sb="4" eb="6">
      <t>カイハツ</t>
    </rPh>
    <rPh sb="6" eb="8">
      <t>カブシキ</t>
    </rPh>
    <rPh sb="8" eb="10">
      <t>カイシャ</t>
    </rPh>
    <phoneticPr fontId="42"/>
  </si>
  <si>
    <t>合併振興基金</t>
    <rPh sb="0" eb="2">
      <t>ガッペイ</t>
    </rPh>
    <rPh sb="2" eb="4">
      <t>シンコウ</t>
    </rPh>
    <rPh sb="4" eb="6">
      <t>キキン</t>
    </rPh>
    <phoneticPr fontId="42"/>
  </si>
  <si>
    <t>ふるさと応援基金</t>
    <rPh sb="4" eb="6">
      <t>オウエン</t>
    </rPh>
    <rPh sb="6" eb="8">
      <t>キキン</t>
    </rPh>
    <phoneticPr fontId="42"/>
  </si>
  <si>
    <t>小学校建築基金</t>
    <rPh sb="0" eb="3">
      <t>ショウガッコウ</t>
    </rPh>
    <rPh sb="3" eb="5">
      <t>ケンチク</t>
    </rPh>
    <rPh sb="5" eb="7">
      <t>キキン</t>
    </rPh>
    <phoneticPr fontId="42"/>
  </si>
  <si>
    <t>森林環境譲与税基金</t>
    <rPh sb="0" eb="2">
      <t>シンリン</t>
    </rPh>
    <rPh sb="2" eb="4">
      <t>カンキョウ</t>
    </rPh>
    <rPh sb="4" eb="7">
      <t>ジョウヨゼイ</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</si>
  <si>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</si>
  <si>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</si>
  <si>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</si>
  <si>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</si>
  <si>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</si>
  <si>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平成27年度以降、将来負担比率は類似団体平均より高い水準にある一方、有形固定資産減価償却率は低い水準となっている。令和元年度は、大豊小学校大規模改修事業の終了等により地方債の借入を行ったが、既発債の償還が進んだことにより地方債現在高は減少した。加えて、充当可能基金は地方単独事業への活用により大幅に減少したことで、将来負担比率は上昇した。今後、公共施設等総合管理計画及び個別施設計画に基づいた施設の統廃合及び長寿命化を実施していく予定であるが、公共施設等の統廃合は、地方債残高を増加させるとともに将来負担比率の上昇につながるため、財政の健全性とのバランスをとりながら着実に事業が実施できるよう努めていく。</t>
    <rPh sb="21" eb="23">
      <t>ヘイキン</t>
    </rPh>
    <rPh sb="58" eb="60">
      <t>レイワ</t>
    </rPh>
    <rPh sb="60" eb="63">
      <t>ガンネンド</t>
    </rPh>
    <rPh sb="165" eb="167">
      <t>ジョウショウ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</si>
</sst>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6"/>
      <color auto="1"/>
      <name val="游ゴシック"/>
      <family val="2"/>
      <scheme val="minor"/>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72950</c:v>
                </c:pt>
                <c:pt idx="1">
                  <c:v>63355</c:v>
                </c:pt>
                <c:pt idx="2">
                  <c:v>85601</c:v>
                </c:pt>
                <c:pt idx="3">
                  <c:v>49547</c:v>
                </c:pt>
                <c:pt idx="4">
                  <c:v>49718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1758659477906e-002"/>
              <c:y val="7.51631647648322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8.6199999999999992</c:v>
                </c:pt>
                <c:pt idx="1">
                  <c:v>6.84</c:v>
                </c:pt>
                <c:pt idx="2">
                  <c:v>6.49</c:v>
                </c:pt>
                <c:pt idx="3">
                  <c:v>7.59</c:v>
                </c:pt>
                <c:pt idx="4">
                  <c:v>5.98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25.25</c:v>
                </c:pt>
                <c:pt idx="1">
                  <c:v>24.02</c:v>
                </c:pt>
                <c:pt idx="2">
                  <c:v>22.45</c:v>
                </c:pt>
                <c:pt idx="3">
                  <c:v>20.84</c:v>
                </c:pt>
                <c:pt idx="4">
                  <c:v>16.75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7.33</c:v>
                </c:pt>
                <c:pt idx="1">
                  <c:v>-1.1499999999999999</c:v>
                </c:pt>
                <c:pt idx="2">
                  <c:v>-0.66</c:v>
                </c:pt>
                <c:pt idx="3">
                  <c:v>1.61</c:v>
                </c:pt>
                <c:pt idx="4">
                  <c:v>-5.53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0.75</c:v>
                </c:pt>
                <c:pt idx="2">
                  <c:v>#N/A</c:v>
                </c:pt>
                <c:pt idx="3">
                  <c:v>0.67</c:v>
                </c:pt>
                <c:pt idx="4">
                  <c:v>#N/A</c:v>
                </c:pt>
                <c:pt idx="5">
                  <c:v>0.57999999999999996</c:v>
                </c:pt>
                <c:pt idx="6">
                  <c:v>#N/A</c:v>
                </c:pt>
                <c:pt idx="7">
                  <c:v>1.19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1.e-002</c:v>
                </c:pt>
                <c:pt idx="2">
                  <c:v>#N/A</c:v>
                </c:pt>
                <c:pt idx="3">
                  <c:v>1.e-002</c:v>
                </c:pt>
                <c:pt idx="4">
                  <c:v>#N/A</c:v>
                </c:pt>
                <c:pt idx="5">
                  <c:v>2.e-002</c:v>
                </c:pt>
                <c:pt idx="6">
                  <c:v>#N/A</c:v>
                </c:pt>
                <c:pt idx="7">
                  <c:v>1.e-002</c:v>
                </c:pt>
                <c:pt idx="8">
                  <c:v>#N/A</c:v>
                </c:pt>
                <c:pt idx="9">
                  <c:v>1.e-002</c:v>
                </c:pt>
              </c:numCache>
            </c:numRef>
          </c:val>
        </c:ser>
        <c:ser>
          <c:idx val="5"/>
          <c:order val="5"/>
          <c:tx>
            <c:strRef>
              <c:f>データシート!$A$32</c:f>
              <c:strCache>
                <c:ptCount val="1"/>
                <c:pt idx="0">
                  <c:v>潟上市下水道事業会計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0.66</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1.51</c:v>
                </c:pt>
                <c:pt idx="2">
                  <c:v>#N/A</c:v>
                </c:pt>
                <c:pt idx="3">
                  <c:v>2.85</c:v>
                </c:pt>
                <c:pt idx="4">
                  <c:v>#N/A</c:v>
                </c:pt>
                <c:pt idx="5">
                  <c:v>2.0699999999999998</c:v>
                </c:pt>
                <c:pt idx="6">
                  <c:v>#N/A</c:v>
                </c:pt>
                <c:pt idx="7">
                  <c:v>1.51</c:v>
                </c:pt>
                <c:pt idx="8">
                  <c:v>#N/A</c:v>
                </c:pt>
                <c:pt idx="9">
                  <c:v>1.87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c:v>
                </c:pt>
                <c:pt idx="2">
                  <c:v>#N/A</c:v>
                </c:pt>
                <c:pt idx="3">
                  <c:v>3.43</c:v>
                </c:pt>
                <c:pt idx="4">
                  <c:v>#N/A</c:v>
                </c:pt>
                <c:pt idx="5">
                  <c:v>4.6100000000000003</c:v>
                </c:pt>
                <c:pt idx="6">
                  <c:v>#N/A</c:v>
                </c:pt>
                <c:pt idx="7">
                  <c:v>3.31</c:v>
                </c:pt>
                <c:pt idx="8">
                  <c:v>#N/A</c:v>
                </c:pt>
                <c:pt idx="9">
                  <c:v>3.59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4.0599999999999996</c:v>
                </c:pt>
                <c:pt idx="2">
                  <c:v>#N/A</c:v>
                </c:pt>
                <c:pt idx="3">
                  <c:v>4.3899999999999997</c:v>
                </c:pt>
                <c:pt idx="4">
                  <c:v>#N/A</c:v>
                </c:pt>
                <c:pt idx="5">
                  <c:v>3.97</c:v>
                </c:pt>
                <c:pt idx="6">
                  <c:v>#N/A</c:v>
                </c:pt>
                <c:pt idx="7">
                  <c:v>4.96</c:v>
                </c:pt>
                <c:pt idx="8">
                  <c:v>#N/A</c:v>
                </c:pt>
                <c:pt idx="9">
                  <c:v>5.59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8.6199999999999992</c:v>
                </c:pt>
                <c:pt idx="2">
                  <c:v>#N/A</c:v>
                </c:pt>
                <c:pt idx="3">
                  <c:v>6.84</c:v>
                </c:pt>
                <c:pt idx="4">
                  <c:v>#N/A</c:v>
                </c:pt>
                <c:pt idx="5">
                  <c:v>6.48</c:v>
                </c:pt>
                <c:pt idx="6">
                  <c:v>#N/A</c:v>
                </c:pt>
                <c:pt idx="7">
                  <c:v>7.59</c:v>
                </c:pt>
                <c:pt idx="8">
                  <c:v>#N/A</c:v>
                </c:pt>
                <c:pt idx="9">
                  <c:v>5.98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1602</c:v>
                </c:pt>
                <c:pt idx="5">
                  <c:v>1614</c:v>
                </c:pt>
                <c:pt idx="8">
                  <c:v>1785</c:v>
                </c:pt>
                <c:pt idx="11">
                  <c:v>1807</c:v>
                </c:pt>
                <c:pt idx="14">
                  <c:v>1798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58</c:v>
                </c:pt>
                <c:pt idx="6">
                  <c:v>12</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47</c:v>
                </c:pt>
                <c:pt idx="6">
                  <c:v>66</c:v>
                </c:pt>
                <c:pt idx="9">
                  <c:v>59</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577</c:v>
                </c:pt>
                <c:pt idx="3">
                  <c:v>561</c:v>
                </c:pt>
                <c:pt idx="6">
                  <c:v>553</c:v>
                </c:pt>
                <c:pt idx="9">
                  <c:v>524</c:v>
                </c:pt>
                <c:pt idx="12">
                  <c:v>428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1454</c:v>
                </c:pt>
                <c:pt idx="3">
                  <c:v>1468</c:v>
                </c:pt>
                <c:pt idx="6">
                  <c:v>1713</c:v>
                </c:pt>
                <c:pt idx="9">
                  <c:v>1760</c:v>
                </c:pt>
                <c:pt idx="12">
                  <c:v>1807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520</c:v>
                </c:pt>
                <c:pt idx="2">
                  <c:v>#N/A</c:v>
                </c:pt>
                <c:pt idx="3">
                  <c:v>#N/A</c:v>
                </c:pt>
                <c:pt idx="4">
                  <c:v>520</c:v>
                </c:pt>
                <c:pt idx="5">
                  <c:v>#N/A</c:v>
                </c:pt>
                <c:pt idx="6">
                  <c:v>#N/A</c:v>
                </c:pt>
                <c:pt idx="7">
                  <c:v>559</c:v>
                </c:pt>
                <c:pt idx="8">
                  <c:v>#N/A</c:v>
                </c:pt>
                <c:pt idx="9">
                  <c:v>#N/A</c:v>
                </c:pt>
                <c:pt idx="10">
                  <c:v>545</c:v>
                </c:pt>
                <c:pt idx="11">
                  <c:v>#N/A</c:v>
                </c:pt>
                <c:pt idx="12">
                  <c:v>#N/A</c:v>
                </c:pt>
                <c:pt idx="13">
                  <c:v>504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20172</c:v>
                </c:pt>
                <c:pt idx="5">
                  <c:v>20184</c:v>
                </c:pt>
                <c:pt idx="8">
                  <c:v>20268</c:v>
                </c:pt>
                <c:pt idx="11">
                  <c:v>19839</c:v>
                </c:pt>
                <c:pt idx="14">
                  <c:v>18837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78</c:v>
                </c:pt>
                <c:pt idx="5">
                  <c:v>60</c:v>
                </c:pt>
                <c:pt idx="8">
                  <c:v>94</c:v>
                </c:pt>
                <c:pt idx="11">
                  <c:v>78</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2922</c:v>
                </c:pt>
                <c:pt idx="5">
                  <c:v>2776</c:v>
                </c:pt>
                <c:pt idx="8">
                  <c:v>2562</c:v>
                </c:pt>
                <c:pt idx="11">
                  <c:v>2575</c:v>
                </c:pt>
                <c:pt idx="14">
                  <c:v>2208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1518</c:v>
                </c:pt>
                <c:pt idx="3">
                  <c:v>1393</c:v>
                </c:pt>
                <c:pt idx="6">
                  <c:v>1420</c:v>
                </c:pt>
                <c:pt idx="9">
                  <c:v>1398</c:v>
                </c:pt>
                <c:pt idx="12">
                  <c:v>1415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375</c:v>
                </c:pt>
                <c:pt idx="3">
                  <c:v>358</c:v>
                </c:pt>
                <c:pt idx="6">
                  <c:v>335</c:v>
                </c:pt>
                <c:pt idx="9">
                  <c:v>308</c:v>
                </c:pt>
                <c:pt idx="12">
                  <c:v>274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6601</c:v>
                </c:pt>
                <c:pt idx="3">
                  <c:v>6286</c:v>
                </c:pt>
                <c:pt idx="6">
                  <c:v>6002</c:v>
                </c:pt>
                <c:pt idx="9">
                  <c:v>5850</c:v>
                </c:pt>
                <c:pt idx="12">
                  <c:v>5316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110</c:v>
                </c:pt>
                <c:pt idx="3">
                  <c:v>83</c:v>
                </c:pt>
                <c:pt idx="6">
                  <c:v>71</c:v>
                </c:pt>
                <c:pt idx="9">
                  <c:v>62</c:v>
                </c:pt>
                <c:pt idx="12">
                  <c:v>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19294</c:v>
                </c:pt>
                <c:pt idx="3">
                  <c:v>19441</c:v>
                </c:pt>
                <c:pt idx="6">
                  <c:v>19879</c:v>
                </c:pt>
                <c:pt idx="9">
                  <c:v>19396</c:v>
                </c:pt>
                <c:pt idx="12">
                  <c:v>18635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4726</c:v>
                </c:pt>
                <c:pt idx="2">
                  <c:v>#N/A</c:v>
                </c:pt>
                <c:pt idx="3">
                  <c:v>#N/A</c:v>
                </c:pt>
                <c:pt idx="4">
                  <c:v>4541</c:v>
                </c:pt>
                <c:pt idx="5">
                  <c:v>#N/A</c:v>
                </c:pt>
                <c:pt idx="6">
                  <c:v>#N/A</c:v>
                </c:pt>
                <c:pt idx="7">
                  <c:v>4782</c:v>
                </c:pt>
                <c:pt idx="8">
                  <c:v>#N/A</c:v>
                </c:pt>
                <c:pt idx="9">
                  <c:v>#N/A</c:v>
                </c:pt>
                <c:pt idx="10">
                  <c:v>4521</c:v>
                </c:pt>
                <c:pt idx="11">
                  <c:v>#N/A</c:v>
                </c:pt>
                <c:pt idx="12">
                  <c:v>#N/A</c:v>
                </c:pt>
                <c:pt idx="13">
                  <c:v>4579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2151</c:v>
                </c:pt>
                <c:pt idx="1">
                  <c:v>1985</c:v>
                </c:pt>
                <c:pt idx="2">
                  <c:v>1578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1425</c:v>
                </c:pt>
                <c:pt idx="1">
                  <c:v>1247</c:v>
                </c:pt>
                <c:pt idx="2">
                  <c:v>1078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{4E8A6426-3D92-4FCE-84BA-98E681055467}</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{54C26D3C-FD9A-4FD2-9629-802684403336}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{480C9BC9-9D4A-45DC-9994-BC01F314B3EF}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{FCD08B5F-C437-44AF-8F2F-6A4D918924F4}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{32252281-1979-45A1-B5A5-5F582614F5CE}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{B1A117C2-6964-4485-9E1F-41AA24F21D0C}</c15:txfldGUID>
                      <c15:f>'公会計指標分析・財政指標組合せ分析表'!$BX$50</c15:f>
                      <c15:dlblFieldTableCache>
                        <c:ptCount val="1"/>
                        <c:pt idx="0">
                          <c:v>H28</c:v>
                        </c:pt>
                      </c15:dlblFieldTableCache>
                    </c15:dlblFTEntry>
                  </c15:dlblFieldTable>
                </c:ext>
              </c:extLst>
            </c:dLbl>
            <c:dLbl>
              <c:idx val="16"/>
              <c:layout>
                <c:manualLayout>
                  <c:x val="-4.5732844695455105e-002"/>
                  <c:y val="-7.1371024034562539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{6AB59F13-2F4E-48C2-A470-CBB1CC128588}</c15:txfldGUID>
                      <c15:f>'公会計指標分析・財政指標組合せ分析表'!$CF$50</c15:f>
                      <c15:dlblFieldTableCache>
                        <c:ptCount val="1"/>
                        <c:pt idx="0">
                          <c:v>H29</c:v>
                        </c:pt>
                      </c15:dlblFieldTableCache>
                    </c15:dlblFTEntry>
                  </c15:dlblFieldTable>
                </c:ext>
              </c:extLst>
            </c:dLbl>
            <c:dLbl>
              <c:idx val="24"/>
              <c:layout>
                <c:manualLayout>
                  <c:x val="-2.6951408702347832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{E02C8EF4-154B-4D1E-AB4C-13728A5B123E}</c15:txfldGUID>
                      <c15:f>'公会計指標分析・財政指標組合せ分析表'!$CN$50</c15:f>
                      <c15:dlblFieldTableCache>
                        <c:ptCount val="1"/>
                        <c:pt idx="0">
                          <c:v>H30</c:v>
                        </c:pt>
                      </c15:dlblFieldTableCache>
                    </c15:dlblFTEntry>
                  </c15:dlblFieldTable>
                </c:ext>
              </c:extLst>
            </c:dLbl>
            <c:dLbl>
              <c:idx val="32"/>
              <c:layout>
                <c:manualLayout>
                  <c:x val="-2.3621825385153256e-002"/>
                  <c:y val="-5.810706017716782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{B22EEE63-80A4-44C3-9321-DCFA1AB16279}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55.1</c:v>
                </c:pt>
                <c:pt idx="8">
                  <c:v>56</c:v>
                </c:pt>
                <c:pt idx="16">
                  <c:v>56</c:v>
                </c:pt>
                <c:pt idx="24">
                  <c:v>56.5</c:v>
                </c:pt>
                <c:pt idx="32">
                  <c:v>56</c:v>
                </c:pt>
              </c:numCache>
            </c:numRef>
          </c:xVal>
          <c:yVal>
            <c:numRef>
              <c:f>'公会計指標分析・財政指標組合せ分析表'!$BP$51:$DC$51</c:f>
              <c:numCache>
                <c:formatCode>#,##0.0;"▲ "#,##0.0</c:formatCode>
                <c:ptCount val="40"/>
                <c:pt idx="0">
                  <c:v>57.6</c:v>
                </c:pt>
                <c:pt idx="8">
                  <c:v>56.9</c:v>
                </c:pt>
                <c:pt idx="16">
                  <c:v>61.1</c:v>
                </c:pt>
                <c:pt idx="24">
                  <c:v>58.4</c:v>
                </c:pt>
                <c:pt idx="32">
                  <c:v>60</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{90117950-BE02-4D79-B96E-4736F3BB5885}</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{7A436BD8-3BCA-4174-BE6D-E1A1110D7603}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{7C3C8B43-7ADD-465A-AF10-6605CD2C17D3}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{29762618-0C4D-4AC2-89EA-9683AB6A6356}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{AC568791-20AE-4432-858A-369292953F84}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{4A50118E-AEA6-4DF8-892A-A9F8AEF4631F}</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{71A79B9C-A9BC-4C50-A711-4042D8438D3D}</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{ED788942-77B6-4D8C-B7B2-63930BAD49C5}</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{71931C55-12AE-4C30-B3C0-5FD20D5D75C6}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4"/>
              <c:y val="0.907930362582793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00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{D22ACCD9-F831-4881-B0D2-17E964A7E19B}</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{E23603AF-F299-40E6-BCD5-5865427B4E06}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{7A137A8C-8194-4313-B3D1-1F7F03B23CA5}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{17E2DFB9-EC3C-49C3-A24C-88EA5F32418C}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{A4C339AC-F4FE-436E-9417-9DFFE09E2ED8}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{F03BE9D9-37D0-41B9-B0F4-EF90C1821CC6}</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{9075F9CC-CAF5-40FF-9223-D4B27C6E19A3}</c15:txfldGUID>
                      <c15:f>'公会計指標分析・財政指標組合せ分析表'!$CF$72</c15:f>
                      <c15:dlblFieldTableCache>
                        <c:ptCount val="1"/>
                        <c:pt idx="0">
                          <c:v>H29</c:v>
                        </c:pt>
                      </c15:dlblFieldTableCache>
                    </c15:dlblFTEntry>
                  </c15:dlblFieldTable>
                </c:ext>
              </c:extLst>
            </c:dLbl>
            <c:dLbl>
              <c:idx val="24"/>
              <c:layout>
                <c:manualLayout>
                  <c:x val="-4.509653070695374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{FA58A774-26A5-43DA-A1F0-7E70304249E0}</c15:txfldGUID>
                      <c15:f>'公会計指標分析・財政指標組合せ分析表'!$CN$72</c15:f>
                      <c15:dlblFieldTableCache>
                        <c:ptCount val="1"/>
                        <c:pt idx="0">
                          <c:v>H30</c:v>
                        </c:pt>
                      </c15:dlblFieldTableCache>
                    </c15:dlblFTEntry>
                  </c15:dlblFieldTable>
                </c:ext>
              </c:extLst>
            </c:dLbl>
            <c:dLbl>
              <c:idx val="32"/>
              <c:layout>
                <c:manualLayout>
                  <c:x val="-1.817180363723246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{C9C95F22-4C75-4A50-BB7B-3BF686A58286}</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6.7</c:v>
                </c:pt>
                <c:pt idx="8">
                  <c:v>6.5</c:v>
                </c:pt>
                <c:pt idx="16">
                  <c:v>6.6</c:v>
                </c:pt>
                <c:pt idx="24">
                  <c:v>6.9</c:v>
                </c:pt>
                <c:pt idx="32">
                  <c:v>6.9</c:v>
                </c:pt>
              </c:numCache>
            </c:numRef>
          </c:xVal>
          <c:yVal>
            <c:numRef>
              <c:f>'公会計指標分析・財政指標組合せ分析表'!$BP$73:$DC$73</c:f>
              <c:numCache>
                <c:formatCode>#,##0.0;"▲ "#,##0.0</c:formatCode>
                <c:ptCount val="40"/>
                <c:pt idx="0">
                  <c:v>57.6</c:v>
                </c:pt>
                <c:pt idx="8">
                  <c:v>56.9</c:v>
                </c:pt>
                <c:pt idx="16">
                  <c:v>61.1</c:v>
                </c:pt>
                <c:pt idx="24">
                  <c:v>58.4</c:v>
                </c:pt>
                <c:pt idx="32">
                  <c:v>60</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{3FF27C47-3A44-4377-94C2-6EF138DD0ACB}</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{87A32E5E-FDDC-4D9F-A1BE-118BFCE63101}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{0CF22F79-7C6D-4EF3-9C12-05E9835A054E}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{82DEF17A-7D5F-46D4-AF6E-921DF9E089BE}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{BEDCA351-ED5C-456A-A873-20AF6C8DFF97}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{2DCB3FCF-2187-41A3-B0EB-CF1C120EA76F}</c15:txfldGUID>
                      <c15:f>'公会計指標分析・財政指標組合せ分析表'!$BX$72</c15:f>
                      <c15:dlblFieldTableCache>
                        <c:ptCount val="1"/>
                        <c:pt idx="0">
                          <c:v>H28</c:v>
                        </c:pt>
                      </c15:dlblFieldTableCache>
                    </c15:dlblFTEntry>
                  </c15:dlblFieldTable>
                </c:ext>
              </c:extLst>
            </c:dLbl>
            <c:dLbl>
              <c:idx val="16"/>
              <c:layout>
                <c:manualLayout>
                  <c:x val="-2.9943142397007877e-002"/>
                  <c:y val="-5.53007828580862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{925828C0-3556-4872-A5B9-CFB097C52CA6}</c15:txfldGUID>
                      <c15:f>'公会計指標分析・財政指標組合せ分析表'!$CF$72</c15:f>
                      <c15:dlblFieldTableCache>
                        <c:ptCount val="1"/>
                        <c:pt idx="0">
                          <c:v>H29</c:v>
                        </c:pt>
                      </c15:dlblFieldTableCache>
                    </c15:dlblFTEntry>
                  </c15:dlblFieldTable>
                </c:ext>
              </c:extLst>
            </c:dLbl>
            <c:dLbl>
              <c:idx val="24"/>
              <c:layout>
                <c:manualLayout>
                  <c:x val="-3.42025806614653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{478E7D03-FAC5-480D-B728-68FD2FCA96F1}</c15:txfldGUID>
                      <c15:f>'公会計指標分析・財政指標組合せ分析表'!$CN$72</c15:f>
                      <c15:dlblFieldTableCache>
                        <c:ptCount val="1"/>
                        <c:pt idx="0">
                          <c:v>H30</c:v>
                        </c:pt>
                      </c15:dlblFieldTableCache>
                    </c15:dlblFTEntry>
                  </c15:dlblFieldTable>
                </c:ext>
              </c:extLst>
            </c:dLbl>
            <c:dLbl>
              <c:idx val="32"/>
              <c:layout>
                <c:manualLayout>
                  <c:x val="-3.0820531111294902e-002"/>
                  <c:y val="-6.953216882993232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{BCC6CEF1-2F0B-419E-A15C-2B8FDBF5A3DF}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9"/>
          <c:min val="6.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63"/>
              <c:y val="0.8995698064479906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5546850068e-002"/>
              <c:y val="0.2511554872485858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元利償還金</a:t>
          </a:r>
          <a:r>
            <a:rPr lang="ja-JP" altLang="ja-JP" sz="1000">
              <a:solidFill>
                <a:schemeClr val="dk1"/>
              </a:solidFill>
              <a:effectLst/>
              <a:latin typeface="ＭＳ ゴシック"/>
              <a:ea typeface="ＭＳ ゴシック"/>
              <a:cs typeface="+mn-cs"/>
            </a:rPr>
            <a:t>は、学校施設整備事業や幼児保育施設整備事業等に係る元金償還の開始</a:t>
          </a:r>
          <a:r>
            <a:rPr lang="ja-JP" altLang="en-US" sz="1000">
              <a:solidFill>
                <a:schemeClr val="dk1"/>
              </a:solidFill>
              <a:effectLst/>
              <a:latin typeface="ＭＳ ゴシック"/>
              <a:ea typeface="ＭＳ ゴシック"/>
              <a:cs typeface="+mn-cs"/>
            </a:rPr>
            <a:t>により、前年度から47百万円増加した。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・公営企業債の元利償還金に対する繰入金は、</a:t>
          </a:r>
          <a:r>
            <a:rPr lang="ja-JP" altLang="ja-JP" sz="1000">
              <a:solidFill>
                <a:schemeClr val="dk1"/>
              </a:solidFill>
              <a:effectLst/>
              <a:latin typeface="ＭＳ ゴシック"/>
              <a:ea typeface="ＭＳ ゴシック"/>
              <a:cs typeface="+mn-cs"/>
            </a:rPr>
            <a:t>下水道事業会計の企業会計移行や定時償還が進</a:t>
          </a:r>
          <a:r>
            <a:rPr lang="ja-JP" altLang="en-US" sz="1000">
              <a:solidFill>
                <a:schemeClr val="dk1"/>
              </a:solidFill>
              <a:effectLst/>
              <a:latin typeface="ＭＳ ゴシック"/>
              <a:ea typeface="ＭＳ ゴシック"/>
              <a:cs typeface="+mn-cs"/>
            </a:rPr>
            <a:t>んだことで、前年度から96百万円減少した。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・算入公債費等は、道路橋りょう費や下水道費などの事業費補正算入分が大きく減少したことなど</a:t>
          </a:r>
          <a:r>
            <a:rPr lang="ja-JP" altLang="ja-JP" sz="1000">
              <a:solidFill>
                <a:schemeClr val="dk1"/>
              </a:solidFill>
              <a:effectLst/>
              <a:latin typeface="ＭＳ ゴシック"/>
              <a:ea typeface="ＭＳ ゴシック"/>
              <a:cs typeface="+mn-cs"/>
            </a:rPr>
            <a:t>に</a:t>
          </a:r>
          <a:r>
            <a:rPr lang="ja-JP" altLang="en-US" sz="1000">
              <a:solidFill>
                <a:schemeClr val="dk1"/>
              </a:solidFill>
              <a:effectLst/>
              <a:latin typeface="ＭＳ ゴシック"/>
              <a:ea typeface="ＭＳ ゴシック"/>
              <a:cs typeface="+mn-cs"/>
            </a:rPr>
            <a:t>より</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前年度から9百万円減少した。</a:t>
          </a:r>
          <a:endParaRPr lang="ja-JP" altLang="ja-JP" sz="1000">
            <a:effectLst/>
            <a:latin typeface="ＭＳ ゴシック"/>
            <a:ea typeface="ＭＳ ゴシック"/>
          </a:endParaRPr>
        </a:p>
        <a:p>
          <a:r>
            <a:rPr lang="ja-JP" altLang="en-US" sz="1000">
              <a:solidFill>
                <a:schemeClr val="dk1"/>
              </a:solidFill>
              <a:effectLst/>
              <a:latin typeface="ＭＳ ゴシック"/>
              <a:ea typeface="ＭＳ ゴシック"/>
              <a:cs typeface="+mn-cs"/>
            </a:rPr>
            <a:t>・今後、天王市民センター（仮称）や天王こども園（仮称）といった大型の公共施設等整備</a:t>
          </a:r>
          <a:r>
            <a:rPr lang="ja-JP" altLang="ja-JP" sz="1000">
              <a:solidFill>
                <a:schemeClr val="dk1"/>
              </a:solidFill>
              <a:effectLst/>
              <a:latin typeface="ＭＳ ゴシック"/>
              <a:ea typeface="ＭＳ ゴシック"/>
              <a:cs typeface="+mn-cs"/>
            </a:rPr>
            <a:t>事業実施に伴い</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合併特例事業債や公共施設等適正管理推進事業債を活用した地方債の借入を予定していることから、元利償還金</a:t>
          </a:r>
          <a:r>
            <a:rPr lang="ja-JP" altLang="en-US" sz="1000">
              <a:solidFill>
                <a:schemeClr val="dk1"/>
              </a:solidFill>
              <a:effectLst/>
              <a:latin typeface="ＭＳ ゴシック"/>
              <a:ea typeface="ＭＳ ゴシック"/>
              <a:cs typeface="+mn-cs"/>
            </a:rPr>
            <a:t>等の</a:t>
          </a:r>
          <a:r>
            <a:rPr lang="ja-JP" altLang="ja-JP" sz="1000">
              <a:solidFill>
                <a:schemeClr val="dk1"/>
              </a:solidFill>
              <a:effectLst/>
              <a:latin typeface="ＭＳ ゴシック"/>
              <a:ea typeface="ＭＳ ゴシック"/>
              <a:cs typeface="+mn-cs"/>
            </a:rPr>
            <a:t>増加</a:t>
          </a:r>
          <a:r>
            <a:rPr lang="ja-JP" altLang="en-US" sz="1000">
              <a:solidFill>
                <a:schemeClr val="dk1"/>
              </a:solidFill>
              <a:effectLst/>
              <a:latin typeface="ＭＳ ゴシック"/>
              <a:ea typeface="ＭＳ ゴシック"/>
              <a:cs typeface="+mn-cs"/>
            </a:rPr>
            <a:t>に伴い</a:t>
          </a:r>
          <a:r>
            <a:rPr lang="ja-JP" altLang="ja-JP" sz="1000">
              <a:solidFill>
                <a:schemeClr val="dk1"/>
              </a:solidFill>
              <a:effectLst/>
              <a:latin typeface="ＭＳ ゴシック"/>
              <a:ea typeface="ＭＳ ゴシック"/>
              <a:cs typeface="+mn-cs"/>
            </a:rPr>
            <a:t>分子は増加すると見込まれる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繰上償還を着実に実施することで財政の健全化に努めていく。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一般会計等に係る地方債現在高は、地方債活用事業の減少により、地方債発行額が定時償還額を下回ったことで</a:t>
          </a:r>
          <a:r>
            <a:rPr lang="ja-JP" altLang="en-US" sz="1000">
              <a:solidFill>
                <a:schemeClr val="dk1"/>
              </a:solidFill>
              <a:effectLst/>
              <a:latin typeface="ＭＳ ゴシック"/>
              <a:ea typeface="ＭＳ ゴシック"/>
              <a:cs typeface="+mn-cs"/>
            </a:rPr>
            <a:t>、前年度から761百万円減少した。</a:t>
          </a:r>
          <a:endParaRPr lang="en-US" altLang="ja-JP" sz="1000">
            <a:solidFill>
              <a:schemeClr val="dk1"/>
            </a:solidFill>
            <a:effectLst/>
            <a:latin typeface="ＭＳ ゴシック"/>
            <a:ea typeface="ＭＳ ゴシック"/>
            <a:cs typeface="+mn-cs"/>
          </a:endParaRPr>
        </a:p>
        <a:p>
          <a:r>
            <a:rPr lang="ja-JP" altLang="ja-JP" sz="1000">
              <a:solidFill>
                <a:schemeClr val="dk1"/>
              </a:solidFill>
              <a:effectLst/>
              <a:latin typeface="ＭＳ ゴシック"/>
              <a:ea typeface="ＭＳ ゴシック"/>
              <a:cs typeface="+mn-cs"/>
            </a:rPr>
            <a:t>・公営企業債等繰入見込額は、下水道事業会計の企業会計移行や</a:t>
          </a:r>
          <a:r>
            <a:rPr lang="ja-JP" altLang="en-US" sz="1000">
              <a:solidFill>
                <a:schemeClr val="dk1"/>
              </a:solidFill>
              <a:effectLst/>
              <a:latin typeface="ＭＳ ゴシック"/>
              <a:ea typeface="ＭＳ ゴシック"/>
              <a:cs typeface="+mn-cs"/>
            </a:rPr>
            <a:t>定時償還が進んだことで、前年度から534百万円</a:t>
          </a:r>
          <a:r>
            <a:rPr lang="ja-JP" altLang="ja-JP" sz="1000">
              <a:solidFill>
                <a:schemeClr val="dk1"/>
              </a:solidFill>
              <a:effectLst/>
              <a:latin typeface="ＭＳ ゴシック"/>
              <a:ea typeface="ＭＳ ゴシック"/>
              <a:cs typeface="+mn-cs"/>
            </a:rPr>
            <a:t>減少</a:t>
          </a:r>
          <a:r>
            <a:rPr lang="ja-JP" altLang="en-US" sz="1000">
              <a:solidFill>
                <a:schemeClr val="dk1"/>
              </a:solidFill>
              <a:effectLst/>
              <a:latin typeface="ＭＳ ゴシック"/>
              <a:ea typeface="ＭＳ ゴシック"/>
              <a:cs typeface="+mn-cs"/>
            </a:rPr>
            <a:t>した</a:t>
          </a:r>
          <a:r>
            <a:rPr lang="ja-JP" altLang="ja-JP" sz="1000">
              <a:solidFill>
                <a:schemeClr val="dk1"/>
              </a:solidFill>
              <a:effectLst/>
              <a:latin typeface="ＭＳ ゴシック"/>
              <a:ea typeface="ＭＳ ゴシック"/>
              <a:cs typeface="+mn-cs"/>
            </a:rPr>
            <a:t>。</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・今後、天王市民センター（仮称）や天王こども園（仮称）といった大型の公共施設等整備</a:t>
          </a:r>
          <a:r>
            <a:rPr lang="ja-JP" altLang="ja-JP" sz="1000">
              <a:solidFill>
                <a:schemeClr val="dk1"/>
              </a:solidFill>
              <a:effectLst/>
              <a:latin typeface="ＭＳ ゴシック"/>
              <a:ea typeface="ＭＳ ゴシック"/>
              <a:cs typeface="+mn-cs"/>
            </a:rPr>
            <a:t>事業を予定して</a:t>
          </a:r>
          <a:r>
            <a:rPr lang="ja-JP" altLang="en-US" sz="1000">
              <a:solidFill>
                <a:schemeClr val="dk1"/>
              </a:solidFill>
              <a:effectLst/>
              <a:latin typeface="ＭＳ ゴシック"/>
              <a:ea typeface="ＭＳ ゴシック"/>
              <a:cs typeface="+mn-cs"/>
            </a:rPr>
            <a:t>おり</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地方債残高の増加等により</a:t>
          </a:r>
          <a:r>
            <a:rPr lang="ja-JP" altLang="ja-JP" sz="1000">
              <a:solidFill>
                <a:schemeClr val="dk1"/>
              </a:solidFill>
              <a:effectLst/>
              <a:latin typeface="ＭＳ ゴシック"/>
              <a:ea typeface="ＭＳ ゴシック"/>
              <a:cs typeface="+mn-cs"/>
            </a:rPr>
            <a:t>将来負担額</a:t>
          </a:r>
          <a:r>
            <a:rPr lang="ja-JP" altLang="en-US" sz="1000">
              <a:solidFill>
                <a:schemeClr val="dk1"/>
              </a:solidFill>
              <a:effectLst/>
              <a:latin typeface="ＭＳ ゴシック"/>
              <a:ea typeface="ＭＳ ゴシック"/>
              <a:cs typeface="+mn-cs"/>
            </a:rPr>
            <a:t>は</a:t>
          </a:r>
          <a:r>
            <a:rPr lang="ja-JP" altLang="ja-JP" sz="1000">
              <a:solidFill>
                <a:schemeClr val="dk1"/>
              </a:solidFill>
              <a:effectLst/>
              <a:latin typeface="ＭＳ ゴシック"/>
              <a:ea typeface="ＭＳ ゴシック"/>
              <a:cs typeface="+mn-cs"/>
            </a:rPr>
            <a:t>全体</a:t>
          </a:r>
          <a:r>
            <a:rPr lang="ja-JP" altLang="en-US" sz="1000">
              <a:solidFill>
                <a:schemeClr val="dk1"/>
              </a:solidFill>
              <a:effectLst/>
              <a:latin typeface="ＭＳ ゴシック"/>
              <a:ea typeface="ＭＳ ゴシック"/>
              <a:cs typeface="+mn-cs"/>
            </a:rPr>
            <a:t>的に</a:t>
          </a:r>
          <a:r>
            <a:rPr lang="ja-JP" altLang="ja-JP" sz="1000">
              <a:solidFill>
                <a:schemeClr val="dk1"/>
              </a:solidFill>
              <a:effectLst/>
              <a:latin typeface="ＭＳ ゴシック"/>
              <a:ea typeface="ＭＳ ゴシック"/>
              <a:cs typeface="+mn-cs"/>
            </a:rPr>
            <a:t>増加すると見込まれる。</a:t>
          </a:r>
          <a:endParaRPr lang="ja-JP" altLang="ja-JP" sz="1000">
            <a:effectLst/>
            <a:latin typeface="ＭＳ ゴシック"/>
            <a:ea typeface="ＭＳ ゴシック"/>
          </a:endParaRPr>
        </a:p>
        <a:p>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充当可能基金</a:t>
          </a:r>
          <a:r>
            <a:rPr lang="ja-JP" altLang="en-US" sz="1000">
              <a:solidFill>
                <a:schemeClr val="dk1"/>
              </a:solidFill>
              <a:effectLst/>
              <a:latin typeface="ＭＳ ゴシック"/>
              <a:ea typeface="ＭＳ ゴシック"/>
              <a:cs typeface="+mn-cs"/>
            </a:rPr>
            <a:t>は、財政調整基金が大きく減少したことで、前年度から367百万円の減となった。今後</a:t>
          </a:r>
          <a:r>
            <a:rPr lang="ja-JP" altLang="ja-JP" sz="1000">
              <a:solidFill>
                <a:schemeClr val="dk1"/>
              </a:solidFill>
              <a:effectLst/>
              <a:latin typeface="ＭＳ ゴシック"/>
              <a:ea typeface="ＭＳ ゴシック"/>
              <a:cs typeface="+mn-cs"/>
            </a:rPr>
            <a:t>、最終処分場延命化事業や電算機器・システムクラウド化更新事業</a:t>
          </a:r>
          <a:r>
            <a:rPr kumimoji="1" lang="ja-JP" altLang="en-US" sz="1000">
              <a:solidFill>
                <a:schemeClr val="dk1"/>
              </a:solidFill>
              <a:effectLst/>
              <a:latin typeface="ＭＳ ゴシック"/>
              <a:ea typeface="ＭＳ ゴシック"/>
              <a:cs typeface="+mn-cs"/>
            </a:rPr>
            <a:t>といった複数の臨時的一般単独事業</a:t>
          </a:r>
          <a:r>
            <a:rPr lang="ja-JP" altLang="ja-JP" sz="1000">
              <a:solidFill>
                <a:schemeClr val="dk1"/>
              </a:solidFill>
              <a:effectLst/>
              <a:latin typeface="ＭＳ ゴシック"/>
              <a:ea typeface="ＭＳ ゴシック"/>
              <a:cs typeface="+mn-cs"/>
            </a:rPr>
            <a:t>を実施するための財源として活用していくことから</a:t>
          </a:r>
          <a:r>
            <a:rPr lang="ja-JP" altLang="en-US" sz="1000">
              <a:solidFill>
                <a:schemeClr val="dk1"/>
              </a:solidFill>
              <a:effectLst/>
              <a:latin typeface="ＭＳ ゴシック"/>
              <a:ea typeface="ＭＳ ゴシック"/>
              <a:cs typeface="+mn-cs"/>
            </a:rPr>
            <a:t>、さらに</a:t>
          </a:r>
          <a:r>
            <a:rPr lang="ja-JP" altLang="ja-JP" sz="1000">
              <a:solidFill>
                <a:schemeClr val="dk1"/>
              </a:solidFill>
              <a:effectLst/>
              <a:latin typeface="ＭＳ ゴシック"/>
              <a:ea typeface="ＭＳ ゴシック"/>
              <a:cs typeface="+mn-cs"/>
            </a:rPr>
            <a:t>減少</a:t>
          </a:r>
          <a:r>
            <a:rPr lang="ja-JP" altLang="en-US" sz="1000">
              <a:solidFill>
                <a:schemeClr val="dk1"/>
              </a:solidFill>
              <a:effectLst/>
              <a:latin typeface="ＭＳ ゴシック"/>
              <a:ea typeface="ＭＳ ゴシック"/>
              <a:cs typeface="+mn-cs"/>
            </a:rPr>
            <a:t>する</a:t>
          </a:r>
          <a:r>
            <a:rPr lang="ja-JP" altLang="ja-JP" sz="1000">
              <a:solidFill>
                <a:schemeClr val="dk1"/>
              </a:solidFill>
              <a:effectLst/>
              <a:latin typeface="ＭＳ ゴシック"/>
              <a:ea typeface="ＭＳ ゴシック"/>
              <a:cs typeface="+mn-cs"/>
            </a:rPr>
            <a:t>と見込まれる。</a:t>
          </a:r>
          <a:endParaRPr lang="en-US" altLang="ja-JP" sz="1000">
            <a:solidFill>
              <a:schemeClr val="dk1"/>
            </a:solidFill>
            <a:effectLst/>
            <a:latin typeface="ＭＳ ゴシック"/>
            <a:ea typeface="ＭＳ ゴシック"/>
            <a:cs typeface="+mn-cs"/>
          </a:endParaRPr>
        </a:p>
        <a:p>
          <a:r>
            <a:rPr lang="ja-JP" altLang="ja-JP" sz="1000">
              <a:solidFill>
                <a:schemeClr val="dk1"/>
              </a:solidFill>
              <a:effectLst/>
              <a:latin typeface="ＭＳ ゴシック"/>
              <a:ea typeface="ＭＳ ゴシック"/>
              <a:cs typeface="+mn-cs"/>
            </a:rPr>
            <a:t>・基準財政需要額算入見込額</a:t>
          </a:r>
          <a:r>
            <a:rPr lang="ja-JP" altLang="en-US" sz="1000">
              <a:solidFill>
                <a:schemeClr val="dk1"/>
              </a:solidFill>
              <a:effectLst/>
              <a:latin typeface="ＭＳ ゴシック"/>
              <a:ea typeface="ＭＳ ゴシック"/>
              <a:cs typeface="+mn-cs"/>
            </a:rPr>
            <a:t>は、主に</a:t>
          </a:r>
          <a:r>
            <a:rPr lang="ja-JP" altLang="ja-JP" sz="1000">
              <a:solidFill>
                <a:schemeClr val="dk1"/>
              </a:solidFill>
              <a:effectLst/>
              <a:latin typeface="ＭＳ ゴシック"/>
              <a:ea typeface="ＭＳ ゴシック"/>
              <a:cs typeface="+mn-cs"/>
            </a:rPr>
            <a:t>合併特例事業債</a:t>
          </a:r>
          <a:r>
            <a:rPr lang="ja-JP" altLang="en-US" sz="1000">
              <a:solidFill>
                <a:schemeClr val="dk1"/>
              </a:solidFill>
              <a:effectLst/>
              <a:latin typeface="ＭＳ ゴシック"/>
              <a:ea typeface="ＭＳ ゴシック"/>
              <a:cs typeface="+mn-cs"/>
            </a:rPr>
            <a:t>に係る元利</a:t>
          </a:r>
          <a:r>
            <a:rPr lang="ja-JP" altLang="ja-JP" sz="1000">
              <a:solidFill>
                <a:schemeClr val="dk1"/>
              </a:solidFill>
              <a:effectLst/>
              <a:latin typeface="ＭＳ ゴシック"/>
              <a:ea typeface="ＭＳ ゴシック"/>
              <a:cs typeface="+mn-cs"/>
            </a:rPr>
            <a:t>償還</a:t>
          </a:r>
          <a:r>
            <a:rPr lang="ja-JP" altLang="en-US" sz="1000">
              <a:solidFill>
                <a:schemeClr val="dk1"/>
              </a:solidFill>
              <a:effectLst/>
              <a:latin typeface="ＭＳ ゴシック"/>
              <a:ea typeface="ＭＳ ゴシック"/>
              <a:cs typeface="+mn-cs"/>
            </a:rPr>
            <a:t>金</a:t>
          </a:r>
          <a:r>
            <a:rPr lang="ja-JP" altLang="ja-JP" sz="1000">
              <a:solidFill>
                <a:schemeClr val="dk1"/>
              </a:solidFill>
              <a:effectLst/>
              <a:latin typeface="ＭＳ ゴシック"/>
              <a:ea typeface="ＭＳ ゴシック"/>
              <a:cs typeface="+mn-cs"/>
            </a:rPr>
            <a:t>に比例して変動しているが、平成30年度に引き続き合併特例事業債を活用した事業の減少により前年度から1,002百万円減少した。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・充当可能財源等は</a:t>
          </a:r>
          <a:r>
            <a:rPr lang="ja-JP" altLang="ja-JP" sz="1000">
              <a:solidFill>
                <a:schemeClr val="dk1"/>
              </a:solidFill>
              <a:effectLst/>
              <a:latin typeface="ＭＳ ゴシック"/>
              <a:ea typeface="ＭＳ ゴシック"/>
              <a:cs typeface="+mn-cs"/>
            </a:rPr>
            <a:t>、ふるさと納税制度の見直し・拡充に伴うふるさと応援基金の積み増し</a:t>
          </a:r>
          <a:r>
            <a:rPr lang="ja-JP" altLang="en-US" sz="1000">
              <a:solidFill>
                <a:schemeClr val="dk1"/>
              </a:solidFill>
              <a:effectLst/>
              <a:latin typeface="ＭＳ ゴシック"/>
              <a:ea typeface="ＭＳ ゴシック"/>
              <a:cs typeface="+mn-cs"/>
            </a:rPr>
            <a:t>や、経常経費の見直しによるコスト削減</a:t>
          </a:r>
          <a:r>
            <a:rPr lang="ja-JP" altLang="ja-JP" sz="1000">
              <a:solidFill>
                <a:schemeClr val="dk1"/>
              </a:solidFill>
              <a:effectLst/>
              <a:latin typeface="ＭＳ ゴシック"/>
              <a:ea typeface="ＭＳ ゴシック"/>
              <a:cs typeface="+mn-cs"/>
            </a:rPr>
            <a:t>など</a:t>
          </a:r>
          <a:r>
            <a:rPr lang="ja-JP" altLang="en-US" sz="1000">
              <a:solidFill>
                <a:schemeClr val="dk1"/>
              </a:solidFill>
              <a:effectLst/>
              <a:latin typeface="ＭＳ ゴシック"/>
              <a:ea typeface="ＭＳ ゴシック"/>
              <a:cs typeface="+mn-cs"/>
            </a:rPr>
            <a:t>に取り組むことで</a:t>
          </a:r>
          <a:r>
            <a:rPr lang="ja-JP" altLang="ja-JP" sz="1000">
              <a:solidFill>
                <a:schemeClr val="dk1"/>
              </a:solidFill>
              <a:effectLst/>
              <a:latin typeface="ＭＳ ゴシック"/>
              <a:ea typeface="ＭＳ ゴシック"/>
              <a:cs typeface="+mn-cs"/>
            </a:rPr>
            <a:t>、基金の積立てを着実に実施</a:t>
          </a:r>
          <a:r>
            <a:rPr lang="ja-JP" altLang="en-US" sz="1000">
              <a:solidFill>
                <a:schemeClr val="dk1"/>
              </a:solidFill>
              <a:effectLst/>
              <a:latin typeface="ＭＳ ゴシック"/>
              <a:ea typeface="ＭＳ ゴシック"/>
              <a:cs typeface="+mn-cs"/>
            </a:rPr>
            <a:t>し</a:t>
          </a:r>
          <a:r>
            <a:rPr lang="ja-JP" altLang="ja-JP" sz="1000">
              <a:solidFill>
                <a:schemeClr val="dk1"/>
              </a:solidFill>
              <a:effectLst/>
              <a:latin typeface="ＭＳ ゴシック"/>
              <a:ea typeface="ＭＳ ゴシック"/>
              <a:cs typeface="+mn-cs"/>
            </a:rPr>
            <a:t>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ふるさと応援基金で積立額が取崩額を上回ったものの、その他の基金で取崩額が積立額を上回ったことで、基金全体では前年度から576百万円減少して2,656百万円となった。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a:t>
          </a:r>
          <a:r>
            <a:rPr lang="ja-JP" altLang="ja-JP" sz="1300">
              <a:solidFill>
                <a:schemeClr val="dk1"/>
              </a:solidFill>
              <a:effectLst/>
              <a:latin typeface="ＭＳ ゴシック"/>
              <a:ea typeface="ＭＳ ゴシック"/>
              <a:cs typeface="+mn-cs"/>
            </a:rPr>
            <a:t>最終処分場延命化事業や電算機器・システムクラウド化更新事業</a:t>
          </a:r>
          <a:r>
            <a:rPr kumimoji="1" lang="ja-JP" altLang="en-US" sz="1300">
              <a:solidFill>
                <a:schemeClr val="dk1"/>
              </a:solidFill>
              <a:effectLst/>
              <a:latin typeface="ＭＳ ゴシック"/>
              <a:ea typeface="ＭＳ ゴシック"/>
              <a:cs typeface="+mn-cs"/>
            </a:rPr>
            <a:t>といった臨時的一般単独事業</a:t>
          </a:r>
          <a:r>
            <a:rPr lang="ja-JP" altLang="ja-JP" sz="1300">
              <a:solidFill>
                <a:schemeClr val="dk1"/>
              </a:solidFill>
              <a:effectLst/>
              <a:latin typeface="ＭＳ ゴシック"/>
              <a:ea typeface="ＭＳ ゴシック"/>
              <a:cs typeface="+mn-cs"/>
            </a:rPr>
            <a:t>を実施していくための財源として、財政調整</a:t>
          </a:r>
          <a:r>
            <a:rPr kumimoji="1" lang="ja-JP" altLang="en-US" sz="1300">
              <a:solidFill>
                <a:schemeClr val="dk1"/>
              </a:solidFill>
              <a:effectLst/>
              <a:latin typeface="ＭＳ ゴシック"/>
              <a:ea typeface="ＭＳ ゴシック"/>
              <a:cs typeface="+mn-cs"/>
            </a:rPr>
            <a:t>基金の取崩額は大きく増加すると見込まれるが、</a:t>
          </a:r>
          <a:r>
            <a:rPr lang="ja-JP" altLang="ja-JP" sz="1300">
              <a:solidFill>
                <a:schemeClr val="dk1"/>
              </a:solidFill>
              <a:effectLst/>
              <a:latin typeface="ＭＳ ゴシック"/>
              <a:ea typeface="ＭＳ ゴシック"/>
              <a:cs typeface="+mn-cs"/>
            </a:rPr>
            <a:t>経常</a:t>
          </a:r>
          <a:r>
            <a:rPr lang="ja-JP" altLang="en-US" sz="1300">
              <a:solidFill>
                <a:schemeClr val="dk1"/>
              </a:solidFill>
              <a:effectLst/>
              <a:latin typeface="ＭＳ ゴシック"/>
              <a:ea typeface="ＭＳ ゴシック"/>
              <a:cs typeface="+mn-cs"/>
            </a:rPr>
            <a:t>的</a:t>
          </a:r>
          <a:r>
            <a:rPr lang="ja-JP" altLang="ja-JP" sz="1300">
              <a:solidFill>
                <a:schemeClr val="dk1"/>
              </a:solidFill>
              <a:effectLst/>
              <a:latin typeface="ＭＳ ゴシック"/>
              <a:ea typeface="ＭＳ ゴシック"/>
              <a:cs typeface="+mn-cs"/>
            </a:rPr>
            <a:t>経費の見直しによるコスト削減などに取り組</a:t>
          </a:r>
          <a:r>
            <a:rPr lang="ja-JP" altLang="en-US" sz="1300">
              <a:solidFill>
                <a:schemeClr val="dk1"/>
              </a:solidFill>
              <a:effectLst/>
              <a:latin typeface="ＭＳ ゴシック"/>
              <a:ea typeface="ＭＳ ゴシック"/>
              <a:cs typeface="+mn-cs"/>
            </a:rPr>
            <a:t>み</a:t>
          </a:r>
          <a:r>
            <a:rPr lang="ja-JP" altLang="ja-JP" sz="1300">
              <a:solidFill>
                <a:schemeClr val="dk1"/>
              </a:solidFill>
              <a:effectLst/>
              <a:latin typeface="ＭＳ ゴシック"/>
              <a:ea typeface="ＭＳ ゴシック"/>
              <a:cs typeface="+mn-cs"/>
            </a:rPr>
            <a:t>、</a:t>
          </a:r>
          <a:r>
            <a:rPr lang="ja-JP" altLang="en-US" sz="1300">
              <a:solidFill>
                <a:schemeClr val="dk1"/>
              </a:solidFill>
              <a:effectLst/>
              <a:latin typeface="ＭＳ ゴシック"/>
              <a:ea typeface="ＭＳ ゴシック"/>
              <a:cs typeface="+mn-cs"/>
            </a:rPr>
            <a:t>財政調整基金やふるさと応援基金の</a:t>
          </a:r>
          <a:r>
            <a:rPr lang="ja-JP" altLang="ja-JP" sz="1300">
              <a:solidFill>
                <a:schemeClr val="dk1"/>
              </a:solidFill>
              <a:effectLst/>
              <a:latin typeface="ＭＳ ゴシック"/>
              <a:ea typeface="ＭＳ ゴシック"/>
              <a:cs typeface="+mn-cs"/>
            </a:rPr>
            <a:t>積立</a:t>
          </a:r>
          <a:r>
            <a:rPr lang="ja-JP" altLang="en-US" sz="1300">
              <a:solidFill>
                <a:schemeClr val="dk1"/>
              </a:solidFill>
              <a:effectLst/>
              <a:latin typeface="ＭＳ ゴシック"/>
              <a:ea typeface="ＭＳ ゴシック"/>
              <a:cs typeface="+mn-cs"/>
            </a:rPr>
            <a:t>て</a:t>
          </a:r>
          <a:r>
            <a:rPr lang="ja-JP" altLang="ja-JP" sz="1300">
              <a:solidFill>
                <a:schemeClr val="dk1"/>
              </a:solidFill>
              <a:effectLst/>
              <a:latin typeface="ＭＳ ゴシック"/>
              <a:ea typeface="ＭＳ ゴシック"/>
              <a:cs typeface="+mn-cs"/>
            </a:rPr>
            <a:t>を着実に実施し</a:t>
          </a:r>
          <a:r>
            <a:rPr lang="ja-JP" altLang="en-US" sz="1300">
              <a:solidFill>
                <a:schemeClr val="dk1"/>
              </a:solidFill>
              <a:effectLst/>
              <a:latin typeface="ＭＳ ゴシック"/>
              <a:ea typeface="ＭＳ ゴシック"/>
              <a:cs typeface="+mn-cs"/>
            </a:rPr>
            <a:t>、基金全体の残高の急激な減少を抑制していく。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a:t>
          </a:r>
          <a:r>
            <a:rPr lang="ja-JP" altLang="en-US" sz="1300">
              <a:effectLst/>
              <a:latin typeface="ＭＳ ゴシック"/>
              <a:ea typeface="ＭＳ ゴシック"/>
            </a:rPr>
            <a:t>合併に伴う住民の連帯の強化及び地域振興に資するための経費に充てる</a:t>
          </a:r>
          <a:endParaRPr lang="en-US"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ふるさと応援基金：</a:t>
          </a:r>
          <a:r>
            <a:rPr lang="ja-JP" altLang="en-US" sz="1300">
              <a:effectLst/>
              <a:latin typeface="ＭＳ ゴシック"/>
              <a:ea typeface="ＭＳ ゴシック"/>
            </a:rPr>
            <a:t>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森林環境譲与税基金：森林整備及びその促進に関する経費に充てる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合併振興基金について、基金残高は年間の上限額180百万円を取り崩したことで1,011百万円となった。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ふるさと応援基金について、基金残高は19百万円の積立て及び9百万円の取崩しにより前年度から10百万円増加して66百万円となった。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森林環境譲与税基金について、基金残高は3百万円の積立て及び2百万円の取崩しにより1百万円となった。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合併振興基金は、今後も年間の上限額の取崩しを行う見込であるが、この場合令和７年度までで基金残高がゼロになることから、経常経費の見直しを行い、基金に頼らない財政運営への移行を目指す。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ふるさと応援基金及び森林環境譲与税基金は、毎年積み増しを行っていくとともに、充当可能事業への活用を積極的に行っていく。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余裕財源や基金利子の積み増しにより454</a:t>
          </a:r>
          <a:r>
            <a:rPr lang="ja-JP" altLang="ja-JP" sz="1300">
              <a:solidFill>
                <a:schemeClr val="dk1"/>
              </a:solidFill>
              <a:effectLst/>
              <a:latin typeface="ＭＳ ゴシック"/>
              <a:ea typeface="ＭＳ ゴシック"/>
              <a:cs typeface="+mn-cs"/>
            </a:rPr>
            <a:t>百万円の積立て</a:t>
          </a:r>
          <a:r>
            <a:rPr lang="ja-JP" altLang="en-US" sz="1300">
              <a:solidFill>
                <a:schemeClr val="dk1"/>
              </a:solidFill>
              <a:effectLst/>
              <a:latin typeface="ＭＳ ゴシック"/>
              <a:ea typeface="ＭＳ ゴシック"/>
              <a:cs typeface="+mn-cs"/>
            </a:rPr>
            <a:t>を行ったが、</a:t>
          </a:r>
          <a:r>
            <a:rPr lang="ja-JP" altLang="ja-JP" sz="1300">
              <a:solidFill>
                <a:schemeClr val="dk1"/>
              </a:solidFill>
              <a:effectLst/>
              <a:latin typeface="ＭＳ ゴシック"/>
              <a:ea typeface="ＭＳ ゴシック"/>
              <a:cs typeface="+mn-cs"/>
            </a:rPr>
            <a:t>臨時的一般単独事業の実施</a:t>
          </a:r>
          <a:r>
            <a:rPr lang="ja-JP" altLang="en-US" sz="1300">
              <a:solidFill>
                <a:schemeClr val="dk1"/>
              </a:solidFill>
              <a:effectLst/>
              <a:latin typeface="ＭＳ ゴシック"/>
              <a:ea typeface="ＭＳ ゴシック"/>
              <a:cs typeface="+mn-cs"/>
            </a:rPr>
            <a:t>に対する財源として861</a:t>
          </a:r>
          <a:r>
            <a:rPr lang="ja-JP" altLang="ja-JP" sz="1300">
              <a:solidFill>
                <a:schemeClr val="dk1"/>
              </a:solidFill>
              <a:effectLst/>
              <a:latin typeface="ＭＳ ゴシック"/>
              <a:ea typeface="ＭＳ ゴシック"/>
              <a:cs typeface="+mn-cs"/>
            </a:rPr>
            <a:t>百万円の取崩しを行</a:t>
          </a:r>
          <a:r>
            <a:rPr lang="ja-JP" altLang="en-US" sz="1300">
              <a:solidFill>
                <a:schemeClr val="dk1"/>
              </a:solidFill>
              <a:effectLst/>
              <a:latin typeface="ＭＳ ゴシック"/>
              <a:ea typeface="ＭＳ ゴシック"/>
              <a:cs typeface="+mn-cs"/>
            </a:rPr>
            <a:t>ったことで基金残高が減少し、前年度から407</a:t>
          </a:r>
          <a:r>
            <a:rPr kumimoji="1" lang="ja-JP" altLang="en-US" sz="1300">
              <a:solidFill>
                <a:schemeClr val="dk1"/>
              </a:solidFill>
              <a:effectLst/>
              <a:latin typeface="ＭＳ ゴシック"/>
              <a:ea typeface="ＭＳ ゴシック"/>
              <a:cs typeface="+mn-cs"/>
            </a:rPr>
            <a:t>百万円減少して1,578百万円となった。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a:t>
          </a:r>
          <a:r>
            <a:rPr lang="ja-JP" altLang="ja-JP" sz="1300">
              <a:solidFill>
                <a:schemeClr val="dk1"/>
              </a:solidFill>
              <a:effectLst/>
              <a:latin typeface="ＭＳ ゴシック"/>
              <a:ea typeface="ＭＳ ゴシック"/>
              <a:cs typeface="+mn-cs"/>
            </a:rPr>
            <a:t>複数の臨時的一般単独事業を実施するための財源として活用していくことから、</a:t>
          </a:r>
          <a:r>
            <a:rPr kumimoji="1" lang="ja-JP" altLang="en-US" sz="1300">
              <a:solidFill>
                <a:schemeClr val="dk1"/>
              </a:solidFill>
              <a:effectLst/>
              <a:latin typeface="ＭＳ ゴシック"/>
              <a:ea typeface="ＭＳ ゴシック"/>
              <a:cs typeface="+mn-cs"/>
            </a:rPr>
            <a:t>基金残高はさらに減少すると見込まれるが、余裕財源や基金利子による積み増しを確実に行っていく。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基金利子の積み増しのみを行ったため、基金残高は0百万円となった。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余裕財源については財政調整基金への積立てを優先して行っており、減債基金については基金利子の積み増しのみを行っていく。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1905" cy="248920"/>
    <xdr:sp macro="" textlink="">
      <xdr:nvSpPr>
        <xdr:cNvPr id="31" name="テキスト ボックス 30"/>
        <xdr:cNvSpPr txBox="1"/>
      </xdr:nvSpPr>
      <xdr:spPr>
        <a:xfrm>
          <a:off x="419100" y="2733675"/>
          <a:ext cx="88919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2025" cy="248920"/>
    <xdr:sp macro="" textlink="">
      <xdr:nvSpPr>
        <xdr:cNvPr id="32" name="テキスト ボックス 31"/>
        <xdr:cNvSpPr txBox="1"/>
      </xdr:nvSpPr>
      <xdr:spPr>
        <a:xfrm>
          <a:off x="419100" y="2969895"/>
          <a:ext cx="6042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1195" cy="253365"/>
    <xdr:sp macro="" textlink="">
      <xdr:nvSpPr>
        <xdr:cNvPr id="33" name="テキスト ボックス 32"/>
        <xdr:cNvSpPr txBox="1"/>
      </xdr:nvSpPr>
      <xdr:spPr>
        <a:xfrm>
          <a:off x="419100" y="3205480"/>
          <a:ext cx="82911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899140" cy="248920"/>
    <xdr:sp macro="" textlink="">
      <xdr:nvSpPr>
        <xdr:cNvPr id="34" name="テキスト ボックス 33"/>
        <xdr:cNvSpPr txBox="1"/>
      </xdr:nvSpPr>
      <xdr:spPr>
        <a:xfrm>
          <a:off x="419100" y="3441700"/>
          <a:ext cx="1089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29125" cy="248920"/>
    <xdr:sp macro="" textlink="">
      <xdr:nvSpPr>
        <xdr:cNvPr id="35" name="テキスト ボックス 34"/>
        <xdr:cNvSpPr txBox="1"/>
      </xdr:nvSpPr>
      <xdr:spPr>
        <a:xfrm>
          <a:off x="419100" y="3677920"/>
          <a:ext cx="4429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有形固定資産減価償却率は</a:t>
          </a:r>
          <a:r>
            <a:rPr kumimoji="1" lang="ja-JP" altLang="en-US"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取得済資産の償却が進んだ一方で天王市民センター（仮称）及び天王こども園（仮称）整備事業に係る実施設計等を行ったことで</a:t>
          </a:r>
          <a:r>
            <a:rPr kumimoji="1" lang="ja-JP" altLang="en-US" sz="1000">
              <a:solidFill>
                <a:schemeClr val="dk1"/>
              </a:solidFill>
              <a:effectLst/>
              <a:latin typeface="ＭＳ Ｐゴシック"/>
              <a:ea typeface="ＭＳ Ｐゴシック"/>
              <a:cs typeface="+mn-cs"/>
            </a:rPr>
            <a:t>前年度から0.5ポイント低下して56.0％となり、</a:t>
          </a:r>
          <a:r>
            <a:rPr kumimoji="1" lang="ja-JP" altLang="ja-JP" sz="1000">
              <a:solidFill>
                <a:schemeClr val="dk1"/>
              </a:solidFill>
              <a:effectLst/>
              <a:latin typeface="ＭＳ Ｐゴシック"/>
              <a:ea typeface="ＭＳ Ｐゴシック"/>
              <a:cs typeface="+mn-cs"/>
            </a:rPr>
            <a:t>類似団体平均を下回っている。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平成</a:t>
          </a:r>
          <a:r>
            <a:rPr kumimoji="1" lang="en-US" altLang="ja-JP" sz="1000">
              <a:solidFill>
                <a:schemeClr val="dk1"/>
              </a:solidFill>
              <a:effectLst/>
              <a:latin typeface="ＭＳ Ｐゴシック"/>
              <a:ea typeface="ＭＳ Ｐゴシック"/>
              <a:cs typeface="+mn-cs"/>
            </a:rPr>
            <a:t>28</a:t>
          </a:r>
          <a:r>
            <a:rPr kumimoji="1" lang="ja-JP" altLang="ja-JP" sz="1000">
              <a:solidFill>
                <a:schemeClr val="dk1"/>
              </a:solidFill>
              <a:effectLst/>
              <a:latin typeface="ＭＳ Ｐゴシック"/>
              <a:ea typeface="ＭＳ Ｐゴシック"/>
              <a:cs typeface="+mn-cs"/>
            </a:rPr>
            <a:t>年度に策定した公共施設等総合管理計画において、公共施設等のうち建物施設の延べ床面積を５％削減するという目標を掲げている。</a:t>
          </a:r>
          <a:r>
            <a:rPr kumimoji="1" lang="ja-JP" altLang="ja-JP" sz="1000">
              <a:solidFill>
                <a:schemeClr val="dk1"/>
              </a:solidFill>
              <a:effectLst/>
              <a:latin typeface="ＭＳ Ｐゴシック"/>
              <a:ea typeface="ＭＳ Ｐゴシック"/>
              <a:cs typeface="+mn-cs"/>
            </a:rPr>
            <a:t>また、上記計画に加えて</a:t>
          </a:r>
          <a:r>
            <a:rPr kumimoji="1" lang="ja-JP" altLang="ja-JP" sz="1000">
              <a:solidFill>
                <a:schemeClr val="dk1"/>
              </a:solidFill>
              <a:effectLst/>
              <a:latin typeface="ＭＳ Ｐゴシック"/>
              <a:ea typeface="ＭＳ Ｐゴシック"/>
              <a:cs typeface="+mn-cs"/>
            </a:rPr>
            <a:t>個別施設計画を策定したことで、</a:t>
          </a:r>
          <a:r>
            <a:rPr kumimoji="1" lang="ja-JP" altLang="en-US" sz="1000">
              <a:solidFill>
                <a:schemeClr val="dk1"/>
              </a:solidFill>
              <a:effectLst/>
              <a:latin typeface="ＭＳ Ｐゴシック"/>
              <a:ea typeface="ＭＳ Ｐゴシック"/>
              <a:cs typeface="+mn-cs"/>
            </a:rPr>
            <a:t>今後は</a:t>
          </a:r>
          <a:r>
            <a:rPr kumimoji="1" lang="ja-JP" altLang="ja-JP" sz="1000">
              <a:solidFill>
                <a:schemeClr val="dk1"/>
              </a:solidFill>
              <a:effectLst/>
              <a:latin typeface="ＭＳ Ｐゴシック"/>
              <a:ea typeface="ＭＳ Ｐゴシック"/>
              <a:cs typeface="+mn-cs"/>
            </a:rPr>
            <a:t>当該計画に基づいた統廃合や長寿命化に取り組んでいく方針である。</a:t>
          </a:r>
        </a:p>
      </xdr:txBody>
    </xdr:sp>
    <xdr:clientData/>
  </xdr:twoCellAnchor>
  <xdr:oneCellAnchor>
    <xdr:from xmlns:xdr="http://schemas.openxmlformats.org/drawingml/2006/spreadsheetDrawing">
      <xdr:col>4</xdr:col>
      <xdr:colOff>171450</xdr:colOff>
      <xdr:row>23</xdr:row>
      <xdr:rowOff>46990</xdr:rowOff>
    </xdr:from>
    <xdr:ext cx="349885" cy="215900"/>
    <xdr:sp macro="" textlink="">
      <xdr:nvSpPr>
        <xdr:cNvPr id="49" name="テキスト ボックス 48"/>
        <xdr:cNvSpPr txBox="1"/>
      </xdr:nvSpPr>
      <xdr:spPr>
        <a:xfrm>
          <a:off x="1122680" y="4666615"/>
          <a:ext cx="34988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4965" cy="216535"/>
    <xdr:sp macro="" textlink="">
      <xdr:nvSpPr>
        <xdr:cNvPr id="51" name="テキスト ボックス 50"/>
        <xdr:cNvSpPr txBox="1"/>
      </xdr:nvSpPr>
      <xdr:spPr>
        <a:xfrm>
          <a:off x="779145" y="6871970"/>
          <a:ext cx="35496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147955</xdr:rowOff>
    </xdr:from>
    <xdr:to xmlns:xdr="http://schemas.openxmlformats.org/drawingml/2006/spreadsheetDrawing">
      <xdr:col>27</xdr:col>
      <xdr:colOff>73025</xdr:colOff>
      <xdr:row>34</xdr:row>
      <xdr:rowOff>147955</xdr:rowOff>
    </xdr:to>
    <xdr:cxnSp macro="">
      <xdr:nvCxnSpPr>
        <xdr:cNvPr id="52" name="直線コネクタ 51"/>
        <xdr:cNvCxnSpPr/>
      </xdr:nvCxnSpPr>
      <xdr:spPr>
        <a:xfrm>
          <a:off x="1144905" y="66116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56515</xdr:rowOff>
    </xdr:from>
    <xdr:ext cx="354965" cy="220345"/>
    <xdr:sp macro="" textlink="">
      <xdr:nvSpPr>
        <xdr:cNvPr id="53" name="テキスト ボックス 52"/>
        <xdr:cNvSpPr txBox="1"/>
      </xdr:nvSpPr>
      <xdr:spPr>
        <a:xfrm>
          <a:off x="779145" y="6520180"/>
          <a:ext cx="3549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131445</xdr:rowOff>
    </xdr:from>
    <xdr:to xmlns:xdr="http://schemas.openxmlformats.org/drawingml/2006/spreadsheetDrawing">
      <xdr:col>27</xdr:col>
      <xdr:colOff>73025</xdr:colOff>
      <xdr:row>32</xdr:row>
      <xdr:rowOff>131445</xdr:rowOff>
    </xdr:to>
    <xdr:cxnSp macro="">
      <xdr:nvCxnSpPr>
        <xdr:cNvPr id="54" name="直線コネクタ 53"/>
        <xdr:cNvCxnSpPr/>
      </xdr:nvCxnSpPr>
      <xdr:spPr>
        <a:xfrm>
          <a:off x="1144905" y="6259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39370</xdr:rowOff>
    </xdr:from>
    <xdr:ext cx="354965" cy="220345"/>
    <xdr:sp macro="" textlink="">
      <xdr:nvSpPr>
        <xdr:cNvPr id="55" name="テキスト ボックス 54"/>
        <xdr:cNvSpPr txBox="1"/>
      </xdr:nvSpPr>
      <xdr:spPr>
        <a:xfrm>
          <a:off x="779145" y="6167755"/>
          <a:ext cx="3549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114935</xdr:rowOff>
    </xdr:from>
    <xdr:to xmlns:xdr="http://schemas.openxmlformats.org/drawingml/2006/spreadsheetDrawing">
      <xdr:col>27</xdr:col>
      <xdr:colOff>73025</xdr:colOff>
      <xdr:row>30</xdr:row>
      <xdr:rowOff>114935</xdr:rowOff>
    </xdr:to>
    <xdr:cxnSp macro="">
      <xdr:nvCxnSpPr>
        <xdr:cNvPr id="56" name="直線コネクタ 55"/>
        <xdr:cNvCxnSpPr/>
      </xdr:nvCxnSpPr>
      <xdr:spPr>
        <a:xfrm>
          <a:off x="1144905" y="590804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4965" cy="220345"/>
    <xdr:sp macro="" textlink="">
      <xdr:nvSpPr>
        <xdr:cNvPr id="57" name="テキスト ボックス 56"/>
        <xdr:cNvSpPr txBox="1"/>
      </xdr:nvSpPr>
      <xdr:spPr>
        <a:xfrm>
          <a:off x="779145" y="5815965"/>
          <a:ext cx="3549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97790</xdr:rowOff>
    </xdr:from>
    <xdr:to xmlns:xdr="http://schemas.openxmlformats.org/drawingml/2006/spreadsheetDrawing">
      <xdr:col>27</xdr:col>
      <xdr:colOff>73025</xdr:colOff>
      <xdr:row>28</xdr:row>
      <xdr:rowOff>97790</xdr:rowOff>
    </xdr:to>
    <xdr:cxnSp macro="">
      <xdr:nvCxnSpPr>
        <xdr:cNvPr id="58" name="直線コネクタ 57"/>
        <xdr:cNvCxnSpPr/>
      </xdr:nvCxnSpPr>
      <xdr:spPr>
        <a:xfrm>
          <a:off x="1144905" y="555561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4965" cy="220345"/>
    <xdr:sp macro="" textlink="">
      <xdr:nvSpPr>
        <xdr:cNvPr id="59" name="テキスト ボックス 58"/>
        <xdr:cNvSpPr txBox="1"/>
      </xdr:nvSpPr>
      <xdr:spPr>
        <a:xfrm>
          <a:off x="779145" y="5464175"/>
          <a:ext cx="3549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81915</xdr:rowOff>
    </xdr:from>
    <xdr:to xmlns:xdr="http://schemas.openxmlformats.org/drawingml/2006/spreadsheetDrawing">
      <xdr:col>27</xdr:col>
      <xdr:colOff>73025</xdr:colOff>
      <xdr:row>26</xdr:row>
      <xdr:rowOff>81915</xdr:rowOff>
    </xdr:to>
    <xdr:cxnSp macro="">
      <xdr:nvCxnSpPr>
        <xdr:cNvPr id="60" name="直線コネクタ 59"/>
        <xdr:cNvCxnSpPr/>
      </xdr:nvCxnSpPr>
      <xdr:spPr>
        <a:xfrm>
          <a:off x="1144905" y="52044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157480</xdr:rowOff>
    </xdr:from>
    <xdr:ext cx="354965" cy="220345"/>
    <xdr:sp macro="" textlink="">
      <xdr:nvSpPr>
        <xdr:cNvPr id="61" name="テキスト ボックス 60"/>
        <xdr:cNvSpPr txBox="1"/>
      </xdr:nvSpPr>
      <xdr:spPr>
        <a:xfrm>
          <a:off x="779145" y="5112385"/>
          <a:ext cx="3549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2" name="直線コネクタ 61"/>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4965" cy="215900"/>
    <xdr:sp macro="" textlink="">
      <xdr:nvSpPr>
        <xdr:cNvPr id="63" name="テキスト ボックス 62"/>
        <xdr:cNvSpPr txBox="1"/>
      </xdr:nvSpPr>
      <xdr:spPr>
        <a:xfrm>
          <a:off x="779145" y="4760595"/>
          <a:ext cx="35496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4"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86360</xdr:rowOff>
    </xdr:from>
    <xdr:to xmlns:xdr="http://schemas.openxmlformats.org/drawingml/2006/spreadsheetDrawing">
      <xdr:col>23</xdr:col>
      <xdr:colOff>85090</xdr:colOff>
      <xdr:row>34</xdr:row>
      <xdr:rowOff>81280</xdr:rowOff>
    </xdr:to>
    <xdr:cxnSp macro="">
      <xdr:nvCxnSpPr>
        <xdr:cNvPr id="65" name="直線コネクタ 64"/>
        <xdr:cNvCxnSpPr/>
      </xdr:nvCxnSpPr>
      <xdr:spPr>
        <a:xfrm flipV="1">
          <a:off x="4292600" y="537654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85090</xdr:rowOff>
    </xdr:from>
    <xdr:ext cx="405130" cy="248920"/>
    <xdr:sp macro="" textlink="">
      <xdr:nvSpPr>
        <xdr:cNvPr id="66" name="有形固定資産減価償却率最小値テキスト"/>
        <xdr:cNvSpPr txBox="1"/>
      </xdr:nvSpPr>
      <xdr:spPr>
        <a:xfrm>
          <a:off x="4345305" y="65487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81280</xdr:rowOff>
    </xdr:from>
    <xdr:to xmlns:xdr="http://schemas.openxmlformats.org/drawingml/2006/spreadsheetDrawing">
      <xdr:col>23</xdr:col>
      <xdr:colOff>171450</xdr:colOff>
      <xdr:row>34</xdr:row>
      <xdr:rowOff>81280</xdr:rowOff>
    </xdr:to>
    <xdr:cxnSp macro="">
      <xdr:nvCxnSpPr>
        <xdr:cNvPr id="67" name="直線コネクタ 66"/>
        <xdr:cNvCxnSpPr/>
      </xdr:nvCxnSpPr>
      <xdr:spPr>
        <a:xfrm>
          <a:off x="4208780" y="65449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34290</xdr:rowOff>
    </xdr:from>
    <xdr:ext cx="405130" cy="248920"/>
    <xdr:sp macro="" textlink="">
      <xdr:nvSpPr>
        <xdr:cNvPr id="68" name="有形固定資産減価償却率最大値テキスト"/>
        <xdr:cNvSpPr txBox="1"/>
      </xdr:nvSpPr>
      <xdr:spPr>
        <a:xfrm>
          <a:off x="4345305" y="51568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86360</xdr:rowOff>
    </xdr:from>
    <xdr:to xmlns:xdr="http://schemas.openxmlformats.org/drawingml/2006/spreadsheetDrawing">
      <xdr:col>23</xdr:col>
      <xdr:colOff>171450</xdr:colOff>
      <xdr:row>27</xdr:row>
      <xdr:rowOff>86360</xdr:rowOff>
    </xdr:to>
    <xdr:cxnSp macro="">
      <xdr:nvCxnSpPr>
        <xdr:cNvPr id="69" name="直線コネクタ 68"/>
        <xdr:cNvCxnSpPr/>
      </xdr:nvCxnSpPr>
      <xdr:spPr>
        <a:xfrm>
          <a:off x="4208780" y="53765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108585</xdr:rowOff>
    </xdr:from>
    <xdr:ext cx="405130" cy="248920"/>
    <xdr:sp macro="" textlink="">
      <xdr:nvSpPr>
        <xdr:cNvPr id="70" name="有形固定資産減価償却率平均値テキスト"/>
        <xdr:cNvSpPr txBox="1"/>
      </xdr:nvSpPr>
      <xdr:spPr>
        <a:xfrm>
          <a:off x="4345305" y="6069330"/>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129540</xdr:rowOff>
    </xdr:from>
    <xdr:to xmlns:xdr="http://schemas.openxmlformats.org/drawingml/2006/spreadsheetDrawing">
      <xdr:col>23</xdr:col>
      <xdr:colOff>136525</xdr:colOff>
      <xdr:row>32</xdr:row>
      <xdr:rowOff>61595</xdr:rowOff>
    </xdr:to>
    <xdr:sp macro="" textlink="">
      <xdr:nvSpPr>
        <xdr:cNvPr id="71" name="フローチャート: 判断 70"/>
        <xdr:cNvSpPr/>
      </xdr:nvSpPr>
      <xdr:spPr>
        <a:xfrm>
          <a:off x="4243705" y="6090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90170</xdr:rowOff>
    </xdr:from>
    <xdr:to xmlns:xdr="http://schemas.openxmlformats.org/drawingml/2006/spreadsheetDrawing">
      <xdr:col>19</xdr:col>
      <xdr:colOff>171450</xdr:colOff>
      <xdr:row>31</xdr:row>
      <xdr:rowOff>21590</xdr:rowOff>
    </xdr:to>
    <xdr:sp macro="" textlink="">
      <xdr:nvSpPr>
        <xdr:cNvPr id="72" name="フローチャート: 判断 71"/>
        <xdr:cNvSpPr/>
      </xdr:nvSpPr>
      <xdr:spPr>
        <a:xfrm>
          <a:off x="3608705" y="588327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43815</xdr:rowOff>
    </xdr:from>
    <xdr:to xmlns:xdr="http://schemas.openxmlformats.org/drawingml/2006/spreadsheetDrawing">
      <xdr:col>15</xdr:col>
      <xdr:colOff>171450</xdr:colOff>
      <xdr:row>30</xdr:row>
      <xdr:rowOff>143510</xdr:rowOff>
    </xdr:to>
    <xdr:sp macro="" textlink="">
      <xdr:nvSpPr>
        <xdr:cNvPr id="73" name="フローチャート: 判断 72"/>
        <xdr:cNvSpPr/>
      </xdr:nvSpPr>
      <xdr:spPr>
        <a:xfrm>
          <a:off x="2922905" y="58369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22860</xdr:rowOff>
    </xdr:from>
    <xdr:to xmlns:xdr="http://schemas.openxmlformats.org/drawingml/2006/spreadsheetDrawing">
      <xdr:col>11</xdr:col>
      <xdr:colOff>171450</xdr:colOff>
      <xdr:row>30</xdr:row>
      <xdr:rowOff>122555</xdr:rowOff>
    </xdr:to>
    <xdr:sp macro="" textlink="">
      <xdr:nvSpPr>
        <xdr:cNvPr id="74" name="フローチャート: 判断 73"/>
        <xdr:cNvSpPr/>
      </xdr:nvSpPr>
      <xdr:spPr>
        <a:xfrm>
          <a:off x="2237105" y="581596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106680</xdr:rowOff>
    </xdr:from>
    <xdr:to xmlns:xdr="http://schemas.openxmlformats.org/drawingml/2006/spreadsheetDrawing">
      <xdr:col>7</xdr:col>
      <xdr:colOff>171450</xdr:colOff>
      <xdr:row>30</xdr:row>
      <xdr:rowOff>38100</xdr:rowOff>
    </xdr:to>
    <xdr:sp macro="" textlink="">
      <xdr:nvSpPr>
        <xdr:cNvPr id="75" name="フローチャート: 判断 74"/>
        <xdr:cNvSpPr/>
      </xdr:nvSpPr>
      <xdr:spPr>
        <a:xfrm>
          <a:off x="1551305" y="57321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57555" cy="220345"/>
    <xdr:sp macro="" textlink="">
      <xdr:nvSpPr>
        <xdr:cNvPr id="76" name="テキスト ボックス 75"/>
        <xdr:cNvSpPr txBox="1"/>
      </xdr:nvSpPr>
      <xdr:spPr>
        <a:xfrm>
          <a:off x="41357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57555" cy="220345"/>
    <xdr:sp macro="" textlink="">
      <xdr:nvSpPr>
        <xdr:cNvPr id="77" name="テキスト ボックス 76"/>
        <xdr:cNvSpPr txBox="1"/>
      </xdr:nvSpPr>
      <xdr:spPr>
        <a:xfrm>
          <a:off x="35007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57555" cy="220345"/>
    <xdr:sp macro="" textlink="">
      <xdr:nvSpPr>
        <xdr:cNvPr id="78" name="テキスト ボックス 77"/>
        <xdr:cNvSpPr txBox="1"/>
      </xdr:nvSpPr>
      <xdr:spPr>
        <a:xfrm>
          <a:off x="28149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57555" cy="220345"/>
    <xdr:sp macro="" textlink="">
      <xdr:nvSpPr>
        <xdr:cNvPr id="79" name="テキスト ボックス 78"/>
        <xdr:cNvSpPr txBox="1"/>
      </xdr:nvSpPr>
      <xdr:spPr>
        <a:xfrm>
          <a:off x="21291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57555" cy="220345"/>
    <xdr:sp macro="" textlink="">
      <xdr:nvSpPr>
        <xdr:cNvPr id="80" name="テキスト ボックス 79"/>
        <xdr:cNvSpPr txBox="1"/>
      </xdr:nvSpPr>
      <xdr:spPr>
        <a:xfrm>
          <a:off x="14433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92075</xdr:rowOff>
    </xdr:from>
    <xdr:to xmlns:xdr="http://schemas.openxmlformats.org/drawingml/2006/spreadsheetDrawing">
      <xdr:col>23</xdr:col>
      <xdr:colOff>136525</xdr:colOff>
      <xdr:row>30</xdr:row>
      <xdr:rowOff>23495</xdr:rowOff>
    </xdr:to>
    <xdr:sp macro="" textlink="">
      <xdr:nvSpPr>
        <xdr:cNvPr id="81" name="楕円 80"/>
        <xdr:cNvSpPr/>
      </xdr:nvSpPr>
      <xdr:spPr>
        <a:xfrm>
          <a:off x="4243705" y="5717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114300</xdr:rowOff>
    </xdr:from>
    <xdr:ext cx="405130" cy="253365"/>
    <xdr:sp macro="" textlink="">
      <xdr:nvSpPr>
        <xdr:cNvPr id="82" name="有形固定資産減価償却率該当値テキスト"/>
        <xdr:cNvSpPr txBox="1"/>
      </xdr:nvSpPr>
      <xdr:spPr>
        <a:xfrm>
          <a:off x="4345305" y="55721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109855</xdr:rowOff>
    </xdr:from>
    <xdr:to xmlns:xdr="http://schemas.openxmlformats.org/drawingml/2006/spreadsheetDrawing">
      <xdr:col>19</xdr:col>
      <xdr:colOff>171450</xdr:colOff>
      <xdr:row>30</xdr:row>
      <xdr:rowOff>41275</xdr:rowOff>
    </xdr:to>
    <xdr:sp macro="" textlink="">
      <xdr:nvSpPr>
        <xdr:cNvPr id="83" name="楕円 82"/>
        <xdr:cNvSpPr/>
      </xdr:nvSpPr>
      <xdr:spPr>
        <a:xfrm>
          <a:off x="3608705" y="573532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141605</xdr:rowOff>
    </xdr:from>
    <xdr:to xmlns:xdr="http://schemas.openxmlformats.org/drawingml/2006/spreadsheetDrawing">
      <xdr:col>23</xdr:col>
      <xdr:colOff>85725</xdr:colOff>
      <xdr:row>29</xdr:row>
      <xdr:rowOff>160020</xdr:rowOff>
    </xdr:to>
    <xdr:cxnSp macro="">
      <xdr:nvCxnSpPr>
        <xdr:cNvPr id="84" name="直線コネクタ 83"/>
        <xdr:cNvCxnSpPr/>
      </xdr:nvCxnSpPr>
      <xdr:spPr>
        <a:xfrm flipV="1">
          <a:off x="3659505" y="5767070"/>
          <a:ext cx="635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92075</xdr:rowOff>
    </xdr:from>
    <xdr:to xmlns:xdr="http://schemas.openxmlformats.org/drawingml/2006/spreadsheetDrawing">
      <xdr:col>15</xdr:col>
      <xdr:colOff>171450</xdr:colOff>
      <xdr:row>30</xdr:row>
      <xdr:rowOff>23495</xdr:rowOff>
    </xdr:to>
    <xdr:sp macro="" textlink="">
      <xdr:nvSpPr>
        <xdr:cNvPr id="85" name="楕円 84"/>
        <xdr:cNvSpPr/>
      </xdr:nvSpPr>
      <xdr:spPr>
        <a:xfrm>
          <a:off x="2922905" y="571754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141605</xdr:rowOff>
    </xdr:from>
    <xdr:to xmlns:xdr="http://schemas.openxmlformats.org/drawingml/2006/spreadsheetDrawing">
      <xdr:col>19</xdr:col>
      <xdr:colOff>136525</xdr:colOff>
      <xdr:row>29</xdr:row>
      <xdr:rowOff>160020</xdr:rowOff>
    </xdr:to>
    <xdr:cxnSp macro="">
      <xdr:nvCxnSpPr>
        <xdr:cNvPr id="86" name="直線コネクタ 85"/>
        <xdr:cNvCxnSpPr/>
      </xdr:nvCxnSpPr>
      <xdr:spPr>
        <a:xfrm>
          <a:off x="2973705" y="5767070"/>
          <a:ext cx="685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92075</xdr:rowOff>
    </xdr:from>
    <xdr:to xmlns:xdr="http://schemas.openxmlformats.org/drawingml/2006/spreadsheetDrawing">
      <xdr:col>11</xdr:col>
      <xdr:colOff>171450</xdr:colOff>
      <xdr:row>30</xdr:row>
      <xdr:rowOff>23495</xdr:rowOff>
    </xdr:to>
    <xdr:sp macro="" textlink="">
      <xdr:nvSpPr>
        <xdr:cNvPr id="87" name="楕円 86"/>
        <xdr:cNvSpPr/>
      </xdr:nvSpPr>
      <xdr:spPr>
        <a:xfrm>
          <a:off x="2237105" y="571754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141605</xdr:rowOff>
    </xdr:from>
    <xdr:to xmlns:xdr="http://schemas.openxmlformats.org/drawingml/2006/spreadsheetDrawing">
      <xdr:col>15</xdr:col>
      <xdr:colOff>136525</xdr:colOff>
      <xdr:row>29</xdr:row>
      <xdr:rowOff>141605</xdr:rowOff>
    </xdr:to>
    <xdr:cxnSp macro="">
      <xdr:nvCxnSpPr>
        <xdr:cNvPr id="88" name="直線コネクタ 87"/>
        <xdr:cNvCxnSpPr/>
      </xdr:nvCxnSpPr>
      <xdr:spPr>
        <a:xfrm>
          <a:off x="2287905" y="5767070"/>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60325</xdr:rowOff>
    </xdr:from>
    <xdr:to xmlns:xdr="http://schemas.openxmlformats.org/drawingml/2006/spreadsheetDrawing">
      <xdr:col>7</xdr:col>
      <xdr:colOff>171450</xdr:colOff>
      <xdr:row>29</xdr:row>
      <xdr:rowOff>160020</xdr:rowOff>
    </xdr:to>
    <xdr:sp macro="" textlink="">
      <xdr:nvSpPr>
        <xdr:cNvPr id="89" name="楕円 88"/>
        <xdr:cNvSpPr/>
      </xdr:nvSpPr>
      <xdr:spPr>
        <a:xfrm>
          <a:off x="1551305" y="56857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109855</xdr:rowOff>
    </xdr:from>
    <xdr:to xmlns:xdr="http://schemas.openxmlformats.org/drawingml/2006/spreadsheetDrawing">
      <xdr:col>11</xdr:col>
      <xdr:colOff>136525</xdr:colOff>
      <xdr:row>29</xdr:row>
      <xdr:rowOff>141605</xdr:rowOff>
    </xdr:to>
    <xdr:cxnSp macro="">
      <xdr:nvCxnSpPr>
        <xdr:cNvPr id="90" name="直線コネクタ 89"/>
        <xdr:cNvCxnSpPr/>
      </xdr:nvCxnSpPr>
      <xdr:spPr>
        <a:xfrm>
          <a:off x="1602105" y="5735320"/>
          <a:ext cx="685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13335</xdr:rowOff>
    </xdr:from>
    <xdr:ext cx="405130" cy="248920"/>
    <xdr:sp macro="" textlink="">
      <xdr:nvSpPr>
        <xdr:cNvPr id="91" name="n_1aveValue有形固定資産減価償却率"/>
        <xdr:cNvSpPr txBox="1"/>
      </xdr:nvSpPr>
      <xdr:spPr>
        <a:xfrm>
          <a:off x="3463290" y="59740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134620</xdr:rowOff>
    </xdr:from>
    <xdr:ext cx="405130" cy="253365"/>
    <xdr:sp macro="" textlink="">
      <xdr:nvSpPr>
        <xdr:cNvPr id="92" name="n_2aveValue有形固定資産減価償却率"/>
        <xdr:cNvSpPr txBox="1"/>
      </xdr:nvSpPr>
      <xdr:spPr>
        <a:xfrm>
          <a:off x="2790190" y="59277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113665</xdr:rowOff>
    </xdr:from>
    <xdr:ext cx="405130" cy="253365"/>
    <xdr:sp macro="" textlink="">
      <xdr:nvSpPr>
        <xdr:cNvPr id="93" name="n_3aveValue有形固定資産減価償却率"/>
        <xdr:cNvSpPr txBox="1"/>
      </xdr:nvSpPr>
      <xdr:spPr>
        <a:xfrm>
          <a:off x="2104390" y="59067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29210</xdr:rowOff>
    </xdr:from>
    <xdr:ext cx="405130" cy="248920"/>
    <xdr:sp macro="" textlink="">
      <xdr:nvSpPr>
        <xdr:cNvPr id="94" name="n_4aveValue有形固定資産減価償却率"/>
        <xdr:cNvSpPr txBox="1"/>
      </xdr:nvSpPr>
      <xdr:spPr>
        <a:xfrm>
          <a:off x="1418590" y="5822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57785</xdr:rowOff>
    </xdr:from>
    <xdr:ext cx="405130" cy="253365"/>
    <xdr:sp macro="" textlink="">
      <xdr:nvSpPr>
        <xdr:cNvPr id="95" name="n_1mainValue有形固定資産減価償却率"/>
        <xdr:cNvSpPr txBox="1"/>
      </xdr:nvSpPr>
      <xdr:spPr>
        <a:xfrm>
          <a:off x="3463290" y="55156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39370</xdr:rowOff>
    </xdr:from>
    <xdr:ext cx="405130" cy="253365"/>
    <xdr:sp macro="" textlink="">
      <xdr:nvSpPr>
        <xdr:cNvPr id="96" name="n_2mainValue有形固定資産減価償却率"/>
        <xdr:cNvSpPr txBox="1"/>
      </xdr:nvSpPr>
      <xdr:spPr>
        <a:xfrm>
          <a:off x="2790190" y="54971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39370</xdr:rowOff>
    </xdr:from>
    <xdr:ext cx="405130" cy="253365"/>
    <xdr:sp macro="" textlink="">
      <xdr:nvSpPr>
        <xdr:cNvPr id="97" name="n_3mainValue有形固定資産減価償却率"/>
        <xdr:cNvSpPr txBox="1"/>
      </xdr:nvSpPr>
      <xdr:spPr>
        <a:xfrm>
          <a:off x="2104390" y="54971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7620</xdr:rowOff>
    </xdr:from>
    <xdr:ext cx="405130" cy="253365"/>
    <xdr:sp macro="" textlink="">
      <xdr:nvSpPr>
        <xdr:cNvPr id="98" name="n_4mainValue有形固定資産減価償却率"/>
        <xdr:cNvSpPr txBox="1"/>
      </xdr:nvSpPr>
      <xdr:spPr>
        <a:xfrm>
          <a:off x="1418590" y="54654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99" name="正方形/長方形 98"/>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101" name="正方形/長方形 100"/>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[ 964.2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102" name="正方形/長方形 101"/>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103" name="正方形/長方形 102"/>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104" name="正方形/長方形 103"/>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5" name="正方形/長方形 104"/>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6" name="正方形/長方形 105"/>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7" name="正方形/長方形 106"/>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8" name="正方形/長方形 107"/>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9" name="正方形/長方形 108"/>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10" name="正方形/長方形 109"/>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11" name="テキスト ボックス 110"/>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大豊小学校大規模改修事業の終了等により</a:t>
          </a:r>
          <a:r>
            <a:rPr kumimoji="1" lang="ja-JP" altLang="en-US" sz="900">
              <a:latin typeface="ＭＳ Ｐゴシック"/>
              <a:ea typeface="ＭＳ Ｐゴシック"/>
            </a:rPr>
            <a:t>地方債の借入を行ったが、既発債の償還が進んだことにより地方債現在高は減少した。加えて、充当可能基金は地方単独事業への活用により</a:t>
          </a:r>
          <a:r>
            <a:rPr kumimoji="1" lang="ja-JP" altLang="en-US" sz="900">
              <a:latin typeface="ＭＳ Ｐゴシック"/>
              <a:ea typeface="ＭＳ Ｐゴシック"/>
            </a:rPr>
            <a:t>大幅に減少し、</a:t>
          </a:r>
          <a:r>
            <a:rPr kumimoji="1" lang="ja-JP" altLang="en-US" sz="900">
              <a:latin typeface="ＭＳ Ｐゴシック"/>
              <a:ea typeface="ＭＳ Ｐゴシック"/>
            </a:rPr>
            <a:t>債務償還比率は、</a:t>
          </a:r>
          <a:r>
            <a:rPr kumimoji="1" lang="ja-JP" altLang="en-US" sz="900">
              <a:latin typeface="ＭＳ Ｐゴシック"/>
              <a:ea typeface="ＭＳ Ｐゴシック"/>
            </a:rPr>
            <a:t>前年度から14.1ポイント上昇して964.2％となり、類似団体平均を上回っている。</a:t>
          </a:r>
          <a:endParaRPr kumimoji="1" lang="en-US" altLang="ja-JP" sz="900">
            <a:latin typeface="ＭＳ Ｐゴシック"/>
            <a:ea typeface="ＭＳ Ｐゴシック"/>
          </a:endParaRPr>
        </a:p>
        <a:p>
          <a:r>
            <a:rPr kumimoji="1" lang="ja-JP" altLang="en-US" sz="900">
              <a:latin typeface="ＭＳ Ｐゴシック"/>
              <a:ea typeface="ＭＳ Ｐゴシック"/>
            </a:rPr>
            <a:t>　将来負担額は、天王市民センター（仮称）や天王こども園（仮称）といった、公共施設等整備事業の実施に伴う地方債残高の増加によって、令和元年度以降増加傾向が続くと見込まれる。また、充当可能基金は、除排雪経費や突発的な単独事業への財源として財政調整基金等の取崩を予定しており、減少すると見込まれる。</a:t>
          </a:r>
          <a:endParaRPr kumimoji="1" lang="en-US" altLang="ja-JP" sz="900">
            <a:latin typeface="ＭＳ Ｐゴシック"/>
            <a:ea typeface="ＭＳ Ｐゴシック"/>
          </a:endParaRPr>
        </a:p>
        <a:p>
          <a:r>
            <a:rPr kumimoji="1" lang="ja-JP" altLang="en-US" sz="900">
              <a:latin typeface="ＭＳ Ｐゴシック"/>
              <a:ea typeface="ＭＳ Ｐゴシック"/>
            </a:rPr>
            <a:t>　今後も、債務償還比率は高い値での推移が予想されるが、財政の健全性に配慮しながら適切な財政運営に努めていく。</a:t>
          </a:r>
        </a:p>
      </xdr:txBody>
    </xdr:sp>
    <xdr:clientData/>
  </xdr:twoCellAnchor>
  <xdr:oneCellAnchor>
    <xdr:from xmlns:xdr="http://schemas.openxmlformats.org/drawingml/2006/spreadsheetDrawing">
      <xdr:col>57</xdr:col>
      <xdr:colOff>111125</xdr:colOff>
      <xdr:row>23</xdr:row>
      <xdr:rowOff>46990</xdr:rowOff>
    </xdr:from>
    <xdr:ext cx="345440" cy="215900"/>
    <xdr:sp macro="" textlink="">
      <xdr:nvSpPr>
        <xdr:cNvPr id="112" name="テキスト ボックス 111"/>
        <xdr:cNvSpPr txBox="1"/>
      </xdr:nvSpPr>
      <xdr:spPr>
        <a:xfrm>
          <a:off x="10149205" y="4666615"/>
          <a:ext cx="34544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13" name="直線コネクタ 112"/>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16535"/>
    <xdr:sp macro="" textlink="">
      <xdr:nvSpPr>
        <xdr:cNvPr id="114" name="テキスト ボックス 113"/>
        <xdr:cNvSpPr txBox="1"/>
      </xdr:nvSpPr>
      <xdr:spPr>
        <a:xfrm>
          <a:off x="9695180" y="6871970"/>
          <a:ext cx="482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5" name="直線コネクタ 114"/>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106680</xdr:rowOff>
    </xdr:from>
    <xdr:ext cx="482600" cy="219710"/>
    <xdr:sp macro="" textlink="">
      <xdr:nvSpPr>
        <xdr:cNvPr id="116" name="テキスト ボックス 115"/>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64135</xdr:rowOff>
    </xdr:from>
    <xdr:to xmlns:xdr="http://schemas.openxmlformats.org/drawingml/2006/spreadsheetDrawing">
      <xdr:col>80</xdr:col>
      <xdr:colOff>9525</xdr:colOff>
      <xdr:row>33</xdr:row>
      <xdr:rowOff>64135</xdr:rowOff>
    </xdr:to>
    <xdr:cxnSp macro="">
      <xdr:nvCxnSpPr>
        <xdr:cNvPr id="117" name="直線コネクタ 116"/>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32</xdr:row>
      <xdr:rowOff>140335</xdr:rowOff>
    </xdr:from>
    <xdr:ext cx="482600" cy="215900"/>
    <xdr:sp macro="" textlink="">
      <xdr:nvSpPr>
        <xdr:cNvPr id="118" name="テキスト ボックス 117"/>
        <xdr:cNvSpPr txBox="1"/>
      </xdr:nvSpPr>
      <xdr:spPr>
        <a:xfrm>
          <a:off x="9695180" y="6268720"/>
          <a:ext cx="48260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97790</xdr:rowOff>
    </xdr:from>
    <xdr:to xmlns:xdr="http://schemas.openxmlformats.org/drawingml/2006/spreadsheetDrawing">
      <xdr:col>80</xdr:col>
      <xdr:colOff>9525</xdr:colOff>
      <xdr:row>31</xdr:row>
      <xdr:rowOff>97790</xdr:rowOff>
    </xdr:to>
    <xdr:cxnSp macro="">
      <xdr:nvCxnSpPr>
        <xdr:cNvPr id="119" name="直線コネクタ 118"/>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06400" cy="220345"/>
    <xdr:sp macro="" textlink="">
      <xdr:nvSpPr>
        <xdr:cNvPr id="120" name="テキスト ボックス 119"/>
        <xdr:cNvSpPr txBox="1"/>
      </xdr:nvSpPr>
      <xdr:spPr>
        <a:xfrm>
          <a:off x="9751060" y="5966460"/>
          <a:ext cx="4064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131445</xdr:rowOff>
    </xdr:from>
    <xdr:to xmlns:xdr="http://schemas.openxmlformats.org/drawingml/2006/spreadsheetDrawing">
      <xdr:col>80</xdr:col>
      <xdr:colOff>9525</xdr:colOff>
      <xdr:row>29</xdr:row>
      <xdr:rowOff>131445</xdr:rowOff>
    </xdr:to>
    <xdr:cxnSp macro="">
      <xdr:nvCxnSpPr>
        <xdr:cNvPr id="121" name="直線コネクタ 120"/>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39370</xdr:rowOff>
    </xdr:from>
    <xdr:ext cx="406400" cy="220345"/>
    <xdr:sp macro="" textlink="">
      <xdr:nvSpPr>
        <xdr:cNvPr id="122" name="テキスト ボックス 121"/>
        <xdr:cNvSpPr txBox="1"/>
      </xdr:nvSpPr>
      <xdr:spPr>
        <a:xfrm>
          <a:off x="9751060" y="5664835"/>
          <a:ext cx="4064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23" name="直線コネクタ 122"/>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73660</xdr:rowOff>
    </xdr:from>
    <xdr:ext cx="406400" cy="216535"/>
    <xdr:sp macro="" textlink="">
      <xdr:nvSpPr>
        <xdr:cNvPr id="124" name="テキスト ボックス 123"/>
        <xdr:cNvSpPr txBox="1"/>
      </xdr:nvSpPr>
      <xdr:spPr>
        <a:xfrm>
          <a:off x="9751060" y="5363845"/>
          <a:ext cx="4064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5" name="直線コネクタ 124"/>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107315</xdr:rowOff>
    </xdr:from>
    <xdr:ext cx="406400" cy="219075"/>
    <xdr:sp macro="" textlink="">
      <xdr:nvSpPr>
        <xdr:cNvPr id="126" name="テキスト ボックス 125"/>
        <xdr:cNvSpPr txBox="1"/>
      </xdr:nvSpPr>
      <xdr:spPr>
        <a:xfrm>
          <a:off x="9751060" y="5062220"/>
          <a:ext cx="4064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7" name="直線コネクタ 126"/>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140970</xdr:rowOff>
    </xdr:from>
    <xdr:ext cx="303530" cy="215900"/>
    <xdr:sp macro="" textlink="">
      <xdr:nvSpPr>
        <xdr:cNvPr id="128" name="テキスト ボックス 127"/>
        <xdr:cNvSpPr txBox="1"/>
      </xdr:nvSpPr>
      <xdr:spPr>
        <a:xfrm>
          <a:off x="9853930" y="4760595"/>
          <a:ext cx="30353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9"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25</xdr:row>
      <xdr:rowOff>116840</xdr:rowOff>
    </xdr:from>
    <xdr:to xmlns:xdr="http://schemas.openxmlformats.org/drawingml/2006/spreadsheetDrawing">
      <xdr:col>76</xdr:col>
      <xdr:colOff>21590</xdr:colOff>
      <xdr:row>33</xdr:row>
      <xdr:rowOff>157480</xdr:rowOff>
    </xdr:to>
    <xdr:cxnSp macro="">
      <xdr:nvCxnSpPr>
        <xdr:cNvPr id="130" name="直線コネクタ 129"/>
        <xdr:cNvCxnSpPr/>
      </xdr:nvCxnSpPr>
      <xdr:spPr>
        <a:xfrm flipV="1">
          <a:off x="13315950" y="507174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161925</xdr:rowOff>
    </xdr:from>
    <xdr:ext cx="560705" cy="248920"/>
    <xdr:sp macro="" textlink="">
      <xdr:nvSpPr>
        <xdr:cNvPr id="131" name="債務償還比率最小値テキスト"/>
        <xdr:cNvSpPr txBox="1"/>
      </xdr:nvSpPr>
      <xdr:spPr>
        <a:xfrm>
          <a:off x="13368655" y="6457950"/>
          <a:ext cx="5607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157480</xdr:rowOff>
    </xdr:from>
    <xdr:to xmlns:xdr="http://schemas.openxmlformats.org/drawingml/2006/spreadsheetDrawing">
      <xdr:col>76</xdr:col>
      <xdr:colOff>111125</xdr:colOff>
      <xdr:row>33</xdr:row>
      <xdr:rowOff>157480</xdr:rowOff>
    </xdr:to>
    <xdr:cxnSp macro="">
      <xdr:nvCxnSpPr>
        <xdr:cNvPr id="132" name="直線コネクタ 131"/>
        <xdr:cNvCxnSpPr/>
      </xdr:nvCxnSpPr>
      <xdr:spPr>
        <a:xfrm>
          <a:off x="13248005" y="6453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64135</xdr:rowOff>
    </xdr:from>
    <xdr:ext cx="469900" cy="253365"/>
    <xdr:sp macro="" textlink="">
      <xdr:nvSpPr>
        <xdr:cNvPr id="133" name="債務償還比率最大値テキスト"/>
        <xdr:cNvSpPr txBox="1"/>
      </xdr:nvSpPr>
      <xdr:spPr>
        <a:xfrm>
          <a:off x="13368655" y="4851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25</xdr:row>
      <xdr:rowOff>116840</xdr:rowOff>
    </xdr:from>
    <xdr:to xmlns:xdr="http://schemas.openxmlformats.org/drawingml/2006/spreadsheetDrawing">
      <xdr:col>76</xdr:col>
      <xdr:colOff>111125</xdr:colOff>
      <xdr:row>25</xdr:row>
      <xdr:rowOff>116840</xdr:rowOff>
    </xdr:to>
    <xdr:cxnSp macro="">
      <xdr:nvCxnSpPr>
        <xdr:cNvPr id="134" name="直線コネクタ 133"/>
        <xdr:cNvCxnSpPr/>
      </xdr:nvCxnSpPr>
      <xdr:spPr>
        <a:xfrm>
          <a:off x="13248005" y="5071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104775</xdr:rowOff>
    </xdr:from>
    <xdr:ext cx="469900" cy="248920"/>
    <xdr:sp macro="" textlink="">
      <xdr:nvSpPr>
        <xdr:cNvPr id="135" name="債務償還比率平均値テキスト"/>
        <xdr:cNvSpPr txBox="1"/>
      </xdr:nvSpPr>
      <xdr:spPr>
        <a:xfrm>
          <a:off x="13368655" y="573024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81915</xdr:rowOff>
    </xdr:from>
    <xdr:to xmlns:xdr="http://schemas.openxmlformats.org/drawingml/2006/spreadsheetDrawing">
      <xdr:col>76</xdr:col>
      <xdr:colOff>73025</xdr:colOff>
      <xdr:row>31</xdr:row>
      <xdr:rowOff>13970</xdr:rowOff>
    </xdr:to>
    <xdr:sp macro="" textlink="">
      <xdr:nvSpPr>
        <xdr:cNvPr id="136" name="フローチャート: 判断 135"/>
        <xdr:cNvSpPr/>
      </xdr:nvSpPr>
      <xdr:spPr>
        <a:xfrm>
          <a:off x="13286105" y="5875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50165</xdr:rowOff>
    </xdr:from>
    <xdr:to xmlns:xdr="http://schemas.openxmlformats.org/drawingml/2006/spreadsheetDrawing">
      <xdr:col>72</xdr:col>
      <xdr:colOff>123825</xdr:colOff>
      <xdr:row>30</xdr:row>
      <xdr:rowOff>149225</xdr:rowOff>
    </xdr:to>
    <xdr:sp macro="" textlink="">
      <xdr:nvSpPr>
        <xdr:cNvPr id="137" name="フローチャート: 判断 136"/>
        <xdr:cNvSpPr/>
      </xdr:nvSpPr>
      <xdr:spPr>
        <a:xfrm>
          <a:off x="12632055" y="58432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13970</xdr:rowOff>
    </xdr:from>
    <xdr:to xmlns:xdr="http://schemas.openxmlformats.org/drawingml/2006/spreadsheetDrawing">
      <xdr:col>68</xdr:col>
      <xdr:colOff>123825</xdr:colOff>
      <xdr:row>30</xdr:row>
      <xdr:rowOff>113030</xdr:rowOff>
    </xdr:to>
    <xdr:sp macro="" textlink="">
      <xdr:nvSpPr>
        <xdr:cNvPr id="138" name="フローチャート: 判断 137"/>
        <xdr:cNvSpPr/>
      </xdr:nvSpPr>
      <xdr:spPr>
        <a:xfrm>
          <a:off x="11946255" y="5807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163195</xdr:rowOff>
    </xdr:from>
    <xdr:to xmlns:xdr="http://schemas.openxmlformats.org/drawingml/2006/spreadsheetDrawing">
      <xdr:col>64</xdr:col>
      <xdr:colOff>123825</xdr:colOff>
      <xdr:row>30</xdr:row>
      <xdr:rowOff>95250</xdr:rowOff>
    </xdr:to>
    <xdr:sp macro="" textlink="">
      <xdr:nvSpPr>
        <xdr:cNvPr id="139" name="フローチャート: 判断 138"/>
        <xdr:cNvSpPr/>
      </xdr:nvSpPr>
      <xdr:spPr>
        <a:xfrm>
          <a:off x="11260455" y="5788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125095</xdr:rowOff>
    </xdr:from>
    <xdr:to xmlns:xdr="http://schemas.openxmlformats.org/drawingml/2006/spreadsheetDrawing">
      <xdr:col>60</xdr:col>
      <xdr:colOff>123825</xdr:colOff>
      <xdr:row>30</xdr:row>
      <xdr:rowOff>56515</xdr:rowOff>
    </xdr:to>
    <xdr:sp macro="" textlink="">
      <xdr:nvSpPr>
        <xdr:cNvPr id="140" name="フローチャート: 判断 139"/>
        <xdr:cNvSpPr/>
      </xdr:nvSpPr>
      <xdr:spPr>
        <a:xfrm>
          <a:off x="10574655" y="5750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57555" cy="220345"/>
    <xdr:sp macro="" textlink="">
      <xdr:nvSpPr>
        <xdr:cNvPr id="141" name="テキスト ボックス 140"/>
        <xdr:cNvSpPr txBox="1"/>
      </xdr:nvSpPr>
      <xdr:spPr>
        <a:xfrm>
          <a:off x="1315910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42" name="テキスト ボックス 141"/>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43" name="テキスト ボックス 142"/>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4" name="テキスト ボックス 143"/>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5" name="テキスト ボックス 144"/>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128905</xdr:rowOff>
    </xdr:from>
    <xdr:to xmlns:xdr="http://schemas.openxmlformats.org/drawingml/2006/spreadsheetDrawing">
      <xdr:col>76</xdr:col>
      <xdr:colOff>73025</xdr:colOff>
      <xdr:row>33</xdr:row>
      <xdr:rowOff>60325</xdr:rowOff>
    </xdr:to>
    <xdr:sp macro="" textlink="">
      <xdr:nvSpPr>
        <xdr:cNvPr id="146" name="楕円 145"/>
        <xdr:cNvSpPr/>
      </xdr:nvSpPr>
      <xdr:spPr>
        <a:xfrm>
          <a:off x="13286105" y="62572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107315</xdr:rowOff>
    </xdr:from>
    <xdr:ext cx="469900" cy="248920"/>
    <xdr:sp macro="" textlink="">
      <xdr:nvSpPr>
        <xdr:cNvPr id="147" name="債務償還比率該当値テキスト"/>
        <xdr:cNvSpPr txBox="1"/>
      </xdr:nvSpPr>
      <xdr:spPr>
        <a:xfrm>
          <a:off x="13368655" y="62357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106680</xdr:rowOff>
    </xdr:from>
    <xdr:to xmlns:xdr="http://schemas.openxmlformats.org/drawingml/2006/spreadsheetDrawing">
      <xdr:col>72</xdr:col>
      <xdr:colOff>123825</xdr:colOff>
      <xdr:row>33</xdr:row>
      <xdr:rowOff>38735</xdr:rowOff>
    </xdr:to>
    <xdr:sp macro="" textlink="">
      <xdr:nvSpPr>
        <xdr:cNvPr id="148" name="楕円 147"/>
        <xdr:cNvSpPr/>
      </xdr:nvSpPr>
      <xdr:spPr>
        <a:xfrm>
          <a:off x="12632055" y="6235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156210</xdr:rowOff>
    </xdr:from>
    <xdr:to xmlns:xdr="http://schemas.openxmlformats.org/drawingml/2006/spreadsheetDrawing">
      <xdr:col>76</xdr:col>
      <xdr:colOff>22225</xdr:colOff>
      <xdr:row>33</xdr:row>
      <xdr:rowOff>10795</xdr:rowOff>
    </xdr:to>
    <xdr:cxnSp macro="">
      <xdr:nvCxnSpPr>
        <xdr:cNvPr id="149" name="直線コネクタ 148"/>
        <xdr:cNvCxnSpPr/>
      </xdr:nvCxnSpPr>
      <xdr:spPr>
        <a:xfrm>
          <a:off x="12682855" y="6284595"/>
          <a:ext cx="635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140335</xdr:rowOff>
    </xdr:from>
    <xdr:to xmlns:xdr="http://schemas.openxmlformats.org/drawingml/2006/spreadsheetDrawing">
      <xdr:col>68</xdr:col>
      <xdr:colOff>123825</xdr:colOff>
      <xdr:row>33</xdr:row>
      <xdr:rowOff>72390</xdr:rowOff>
    </xdr:to>
    <xdr:sp macro="" textlink="">
      <xdr:nvSpPr>
        <xdr:cNvPr id="150" name="楕円 149"/>
        <xdr:cNvSpPr/>
      </xdr:nvSpPr>
      <xdr:spPr>
        <a:xfrm>
          <a:off x="11946255" y="62687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156210</xdr:rowOff>
    </xdr:from>
    <xdr:to xmlns:xdr="http://schemas.openxmlformats.org/drawingml/2006/spreadsheetDrawing">
      <xdr:col>72</xdr:col>
      <xdr:colOff>73025</xdr:colOff>
      <xdr:row>33</xdr:row>
      <xdr:rowOff>22225</xdr:rowOff>
    </xdr:to>
    <xdr:cxnSp macro="">
      <xdr:nvCxnSpPr>
        <xdr:cNvPr id="151" name="直線コネクタ 150"/>
        <xdr:cNvCxnSpPr/>
      </xdr:nvCxnSpPr>
      <xdr:spPr>
        <a:xfrm flipV="1">
          <a:off x="11997055" y="6284595"/>
          <a:ext cx="685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133350</xdr:rowOff>
    </xdr:from>
    <xdr:to xmlns:xdr="http://schemas.openxmlformats.org/drawingml/2006/spreadsheetDrawing">
      <xdr:col>64</xdr:col>
      <xdr:colOff>123825</xdr:colOff>
      <xdr:row>33</xdr:row>
      <xdr:rowOff>64770</xdr:rowOff>
    </xdr:to>
    <xdr:sp macro="" textlink="">
      <xdr:nvSpPr>
        <xdr:cNvPr id="152" name="楕円 151"/>
        <xdr:cNvSpPr/>
      </xdr:nvSpPr>
      <xdr:spPr>
        <a:xfrm>
          <a:off x="11260455" y="6261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15875</xdr:rowOff>
    </xdr:from>
    <xdr:to xmlns:xdr="http://schemas.openxmlformats.org/drawingml/2006/spreadsheetDrawing">
      <xdr:col>68</xdr:col>
      <xdr:colOff>73025</xdr:colOff>
      <xdr:row>33</xdr:row>
      <xdr:rowOff>22225</xdr:rowOff>
    </xdr:to>
    <xdr:cxnSp macro="">
      <xdr:nvCxnSpPr>
        <xdr:cNvPr id="153" name="直線コネクタ 152"/>
        <xdr:cNvCxnSpPr/>
      </xdr:nvCxnSpPr>
      <xdr:spPr>
        <a:xfrm>
          <a:off x="11311255" y="6311900"/>
          <a:ext cx="685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148590</xdr:rowOff>
    </xdr:from>
    <xdr:to xmlns:xdr="http://schemas.openxmlformats.org/drawingml/2006/spreadsheetDrawing">
      <xdr:col>60</xdr:col>
      <xdr:colOff>123825</xdr:colOff>
      <xdr:row>32</xdr:row>
      <xdr:rowOff>80010</xdr:rowOff>
    </xdr:to>
    <xdr:sp macro="" textlink="">
      <xdr:nvSpPr>
        <xdr:cNvPr id="154" name="楕円 153"/>
        <xdr:cNvSpPr/>
      </xdr:nvSpPr>
      <xdr:spPr>
        <a:xfrm>
          <a:off x="10574655" y="6109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30480</xdr:rowOff>
    </xdr:from>
    <xdr:to xmlns:xdr="http://schemas.openxmlformats.org/drawingml/2006/spreadsheetDrawing">
      <xdr:col>64</xdr:col>
      <xdr:colOff>73025</xdr:colOff>
      <xdr:row>33</xdr:row>
      <xdr:rowOff>15875</xdr:rowOff>
    </xdr:to>
    <xdr:cxnSp macro="">
      <xdr:nvCxnSpPr>
        <xdr:cNvPr id="155" name="直線コネクタ 154"/>
        <xdr:cNvCxnSpPr/>
      </xdr:nvCxnSpPr>
      <xdr:spPr>
        <a:xfrm>
          <a:off x="10625455" y="6158865"/>
          <a:ext cx="6858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165100</xdr:rowOff>
    </xdr:from>
    <xdr:ext cx="469900" cy="248920"/>
    <xdr:sp macro="" textlink="">
      <xdr:nvSpPr>
        <xdr:cNvPr id="156" name="n_1aveValue債務償還比率"/>
        <xdr:cNvSpPr txBox="1"/>
      </xdr:nvSpPr>
      <xdr:spPr>
        <a:xfrm>
          <a:off x="12454255" y="56229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128905</xdr:rowOff>
    </xdr:from>
    <xdr:ext cx="469900" cy="253365"/>
    <xdr:sp macro="" textlink="">
      <xdr:nvSpPr>
        <xdr:cNvPr id="157" name="n_2aveValue債務償還比率"/>
        <xdr:cNvSpPr txBox="1"/>
      </xdr:nvSpPr>
      <xdr:spPr>
        <a:xfrm>
          <a:off x="11781155" y="5586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111125</xdr:rowOff>
    </xdr:from>
    <xdr:ext cx="469900" cy="252730"/>
    <xdr:sp macro="" textlink="">
      <xdr:nvSpPr>
        <xdr:cNvPr id="158" name="n_3aveValue債務償還比率"/>
        <xdr:cNvSpPr txBox="1"/>
      </xdr:nvSpPr>
      <xdr:spPr>
        <a:xfrm>
          <a:off x="11095355" y="55689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73025</xdr:rowOff>
    </xdr:from>
    <xdr:ext cx="469900" cy="253365"/>
    <xdr:sp macro="" textlink="">
      <xdr:nvSpPr>
        <xdr:cNvPr id="159" name="n_4aveValue債務償還比率"/>
        <xdr:cNvSpPr txBox="1"/>
      </xdr:nvSpPr>
      <xdr:spPr>
        <a:xfrm>
          <a:off x="10409555" y="5530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29845</xdr:rowOff>
    </xdr:from>
    <xdr:ext cx="469900" cy="248920"/>
    <xdr:sp macro="" textlink="">
      <xdr:nvSpPr>
        <xdr:cNvPr id="160" name="n_1mainValue債務償還比率"/>
        <xdr:cNvSpPr txBox="1"/>
      </xdr:nvSpPr>
      <xdr:spPr>
        <a:xfrm>
          <a:off x="12454255" y="63258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62865</xdr:rowOff>
    </xdr:from>
    <xdr:ext cx="469900" cy="253365"/>
    <xdr:sp macro="" textlink="">
      <xdr:nvSpPr>
        <xdr:cNvPr id="161" name="n_2mainValue債務償還比率"/>
        <xdr:cNvSpPr txBox="1"/>
      </xdr:nvSpPr>
      <xdr:spPr>
        <a:xfrm>
          <a:off x="11781155" y="6358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56515</xdr:rowOff>
    </xdr:from>
    <xdr:ext cx="469900" cy="253365"/>
    <xdr:sp macro="" textlink="">
      <xdr:nvSpPr>
        <xdr:cNvPr id="162" name="n_3mainValue債務償還比率"/>
        <xdr:cNvSpPr txBox="1"/>
      </xdr:nvSpPr>
      <xdr:spPr>
        <a:xfrm>
          <a:off x="11095355" y="63525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71755</xdr:rowOff>
    </xdr:from>
    <xdr:ext cx="469900" cy="248920"/>
    <xdr:sp macro="" textlink="">
      <xdr:nvSpPr>
        <xdr:cNvPr id="163" name="n_4mainValue債務償還比率"/>
        <xdr:cNvSpPr txBox="1"/>
      </xdr:nvSpPr>
      <xdr:spPr>
        <a:xfrm>
          <a:off x="10409555" y="62001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4" name="正方形/長方形 163"/>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65" name="正方形/長方形 164"/>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5760" cy="236855"/>
    <xdr:sp macro="" textlink="">
      <xdr:nvSpPr>
        <xdr:cNvPr id="166" name="テキスト ボックス 165"/>
        <xdr:cNvSpPr txBox="1"/>
      </xdr:nvSpPr>
      <xdr:spPr>
        <a:xfrm>
          <a:off x="827405" y="8075930"/>
          <a:ext cx="3657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7" name="テキスト ボックス 166"/>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5760" cy="232410"/>
    <xdr:sp macro="" textlink="">
      <xdr:nvSpPr>
        <xdr:cNvPr id="168" name="テキスト ボックス 167"/>
        <xdr:cNvSpPr txBox="1"/>
      </xdr:nvSpPr>
      <xdr:spPr>
        <a:xfrm>
          <a:off x="827405" y="11772900"/>
          <a:ext cx="36576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5425"/>
    <xdr:sp macro="" textlink="">
      <xdr:nvSpPr>
        <xdr:cNvPr id="169" name="テキスト ボックス 168"/>
        <xdr:cNvSpPr txBox="1"/>
      </xdr:nvSpPr>
      <xdr:spPr>
        <a:xfrm>
          <a:off x="6288405" y="14465300"/>
          <a:ext cx="3702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48920"/>
    <xdr:sp macro="" textlink="">
      <xdr:nvSpPr>
        <xdr:cNvPr id="29" name="テキスト ボックス 28"/>
        <xdr:cNvSpPr txBox="1"/>
      </xdr:nvSpPr>
      <xdr:spPr>
        <a:xfrm>
          <a:off x="641350" y="273621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48920"/>
    <xdr:sp macro="" textlink="">
      <xdr:nvSpPr>
        <xdr:cNvPr id="32" name="テキスト ボックス 31"/>
        <xdr:cNvSpPr txBox="1"/>
      </xdr:nvSpPr>
      <xdr:spPr>
        <a:xfrm>
          <a:off x="641350" y="366712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0345"/>
    <xdr:sp macro="" textlink="">
      <xdr:nvSpPr>
        <xdr:cNvPr id="41" name="テキスト ボックス 40"/>
        <xdr:cNvSpPr txBox="1"/>
      </xdr:nvSpPr>
      <xdr:spPr>
        <a:xfrm>
          <a:off x="666750" y="5033010"/>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2915" cy="248920"/>
    <xdr:sp macro="" textlink="">
      <xdr:nvSpPr>
        <xdr:cNvPr id="43" name="テキスト ボックス 42"/>
        <xdr:cNvSpPr txBox="1"/>
      </xdr:nvSpPr>
      <xdr:spPr>
        <a:xfrm>
          <a:off x="27559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66040</xdr:rowOff>
    </xdr:from>
    <xdr:ext cx="462915" cy="248920"/>
    <xdr:sp macro="" textlink="">
      <xdr:nvSpPr>
        <xdr:cNvPr id="45" name="テキスト ボックス 44"/>
        <xdr:cNvSpPr txBox="1"/>
      </xdr:nvSpPr>
      <xdr:spPr>
        <a:xfrm>
          <a:off x="27559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398780" cy="248920"/>
    <xdr:sp macro="" textlink="">
      <xdr:nvSpPr>
        <xdr:cNvPr id="47" name="テキスト ボックス 46"/>
        <xdr:cNvSpPr txBox="1"/>
      </xdr:nvSpPr>
      <xdr:spPr>
        <a:xfrm>
          <a:off x="339725" y="65703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130175</xdr:rowOff>
    </xdr:from>
    <xdr:to xmlns:xdr="http://schemas.openxmlformats.org/drawingml/2006/spreadsheetDrawing">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159385</xdr:rowOff>
    </xdr:from>
    <xdr:ext cx="398780" cy="248920"/>
    <xdr:sp macro="" textlink="">
      <xdr:nvSpPr>
        <xdr:cNvPr id="49" name="テキスト ボックス 48"/>
        <xdr:cNvSpPr txBox="1"/>
      </xdr:nvSpPr>
      <xdr:spPr>
        <a:xfrm>
          <a:off x="339725" y="61982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93345</xdr:rowOff>
    </xdr:from>
    <xdr:to xmlns:xdr="http://schemas.openxmlformats.org/drawingml/2006/spreadsheetDrawing">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121920</xdr:rowOff>
    </xdr:from>
    <xdr:ext cx="398780" cy="248920"/>
    <xdr:sp macro="" textlink="">
      <xdr:nvSpPr>
        <xdr:cNvPr id="51" name="テキスト ボックス 50"/>
        <xdr:cNvSpPr txBox="1"/>
      </xdr:nvSpPr>
      <xdr:spPr>
        <a:xfrm>
          <a:off x="339725" y="58254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55880</xdr:rowOff>
    </xdr:from>
    <xdr:to xmlns:xdr="http://schemas.openxmlformats.org/drawingml/2006/spreadsheetDrawing">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84455</xdr:rowOff>
    </xdr:from>
    <xdr:ext cx="398780" cy="248920"/>
    <xdr:sp macro="" textlink="">
      <xdr:nvSpPr>
        <xdr:cNvPr id="53" name="テキスト ボックス 52"/>
        <xdr:cNvSpPr txBox="1"/>
      </xdr:nvSpPr>
      <xdr:spPr>
        <a:xfrm>
          <a:off x="339725" y="54527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4645" cy="248920"/>
    <xdr:sp macro="" textlink="">
      <xdr:nvSpPr>
        <xdr:cNvPr id="55" name="テキスト ボックス 54"/>
        <xdr:cNvSpPr txBox="1"/>
      </xdr:nvSpPr>
      <xdr:spPr>
        <a:xfrm>
          <a:off x="384810" y="5080635"/>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6"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28575</xdr:rowOff>
    </xdr:from>
    <xdr:to xmlns:xdr="http://schemas.openxmlformats.org/drawingml/2006/spreadsheetDrawing">
      <xdr:col>24</xdr:col>
      <xdr:colOff>62865</xdr:colOff>
      <xdr:row>42</xdr:row>
      <xdr:rowOff>6985</xdr:rowOff>
    </xdr:to>
    <xdr:cxnSp macro="">
      <xdr:nvCxnSpPr>
        <xdr:cNvPr id="57" name="直線コネクタ 56"/>
        <xdr:cNvCxnSpPr/>
      </xdr:nvCxnSpPr>
      <xdr:spPr>
        <a:xfrm flipV="1">
          <a:off x="4177665" y="573214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11430</xdr:rowOff>
    </xdr:from>
    <xdr:ext cx="400685" cy="248920"/>
    <xdr:sp macro="" textlink="">
      <xdr:nvSpPr>
        <xdr:cNvPr id="58" name="【道路】&#10;有形固定資産減価償却率最小値テキスト"/>
        <xdr:cNvSpPr txBox="1"/>
      </xdr:nvSpPr>
      <xdr:spPr>
        <a:xfrm>
          <a:off x="4216400" y="705612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6985</xdr:rowOff>
    </xdr:from>
    <xdr:to xmlns:xdr="http://schemas.openxmlformats.org/drawingml/2006/spreadsheetDrawing">
      <xdr:col>24</xdr:col>
      <xdr:colOff>152400</xdr:colOff>
      <xdr:row>42</xdr:row>
      <xdr:rowOff>6985</xdr:rowOff>
    </xdr:to>
    <xdr:cxnSp macro="">
      <xdr:nvCxnSpPr>
        <xdr:cNvPr id="59" name="直線コネクタ 58"/>
        <xdr:cNvCxnSpPr/>
      </xdr:nvCxnSpPr>
      <xdr:spPr>
        <a:xfrm>
          <a:off x="4108450" y="7051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143510</xdr:rowOff>
    </xdr:from>
    <xdr:ext cx="400685" cy="248920"/>
    <xdr:sp macro="" textlink="">
      <xdr:nvSpPr>
        <xdr:cNvPr id="60" name="【道路】&#10;有形固定資産減価償却率最大値テキスト"/>
        <xdr:cNvSpPr txBox="1"/>
      </xdr:nvSpPr>
      <xdr:spPr>
        <a:xfrm>
          <a:off x="4216400" y="551180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28575</xdr:rowOff>
    </xdr:from>
    <xdr:to xmlns:xdr="http://schemas.openxmlformats.org/drawingml/2006/spreadsheetDrawing">
      <xdr:col>24</xdr:col>
      <xdr:colOff>152400</xdr:colOff>
      <xdr:row>34</xdr:row>
      <xdr:rowOff>28575</xdr:rowOff>
    </xdr:to>
    <xdr:cxnSp macro="">
      <xdr:nvCxnSpPr>
        <xdr:cNvPr id="61" name="直線コネクタ 60"/>
        <xdr:cNvCxnSpPr/>
      </xdr:nvCxnSpPr>
      <xdr:spPr>
        <a:xfrm>
          <a:off x="4108450" y="5732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29845</xdr:rowOff>
    </xdr:from>
    <xdr:ext cx="400685" cy="248920"/>
    <xdr:sp macro="" textlink="">
      <xdr:nvSpPr>
        <xdr:cNvPr id="62" name="【道路】&#10;有形固定資産減価償却率平均値テキスト"/>
        <xdr:cNvSpPr txBox="1"/>
      </xdr:nvSpPr>
      <xdr:spPr>
        <a:xfrm>
          <a:off x="4216400" y="623633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50800</xdr:rowOff>
    </xdr:from>
    <xdr:to xmlns:xdr="http://schemas.openxmlformats.org/drawingml/2006/spreadsheetDrawing">
      <xdr:col>24</xdr:col>
      <xdr:colOff>114300</xdr:colOff>
      <xdr:row>37</xdr:row>
      <xdr:rowOff>150495</xdr:rowOff>
    </xdr:to>
    <xdr:sp macro="" textlink="">
      <xdr:nvSpPr>
        <xdr:cNvPr id="63" name="フローチャート: 判断 62"/>
        <xdr:cNvSpPr/>
      </xdr:nvSpPr>
      <xdr:spPr>
        <a:xfrm>
          <a:off x="4127500" y="6257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36195</xdr:rowOff>
    </xdr:from>
    <xdr:to xmlns:xdr="http://schemas.openxmlformats.org/drawingml/2006/spreadsheetDrawing">
      <xdr:col>20</xdr:col>
      <xdr:colOff>38100</xdr:colOff>
      <xdr:row>37</xdr:row>
      <xdr:rowOff>135255</xdr:rowOff>
    </xdr:to>
    <xdr:sp macro="" textlink="">
      <xdr:nvSpPr>
        <xdr:cNvPr id="64" name="フローチャート: 判断 63"/>
        <xdr:cNvSpPr/>
      </xdr:nvSpPr>
      <xdr:spPr>
        <a:xfrm>
          <a:off x="3384550" y="62426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99695</xdr:rowOff>
    </xdr:to>
    <xdr:sp macro="" textlink="">
      <xdr:nvSpPr>
        <xdr:cNvPr id="65" name="フローチャート: 判断 64"/>
        <xdr:cNvSpPr/>
      </xdr:nvSpPr>
      <xdr:spPr>
        <a:xfrm>
          <a:off x="2571750" y="6207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153035</xdr:rowOff>
    </xdr:from>
    <xdr:to xmlns:xdr="http://schemas.openxmlformats.org/drawingml/2006/spreadsheetDrawing">
      <xdr:col>10</xdr:col>
      <xdr:colOff>165100</xdr:colOff>
      <xdr:row>37</xdr:row>
      <xdr:rowOff>85090</xdr:rowOff>
    </xdr:to>
    <xdr:sp macro="" textlink="">
      <xdr:nvSpPr>
        <xdr:cNvPr id="66" name="フローチャート: 判断 65"/>
        <xdr:cNvSpPr/>
      </xdr:nvSpPr>
      <xdr:spPr>
        <a:xfrm>
          <a:off x="1778000" y="6191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140335</xdr:rowOff>
    </xdr:from>
    <xdr:to xmlns:xdr="http://schemas.openxmlformats.org/drawingml/2006/spreadsheetDrawing">
      <xdr:col>6</xdr:col>
      <xdr:colOff>38100</xdr:colOff>
      <xdr:row>37</xdr:row>
      <xdr:rowOff>72390</xdr:rowOff>
    </xdr:to>
    <xdr:sp macro="" textlink="">
      <xdr:nvSpPr>
        <xdr:cNvPr id="67" name="フローチャート: 判断 66"/>
        <xdr:cNvSpPr/>
      </xdr:nvSpPr>
      <xdr:spPr>
        <a:xfrm>
          <a:off x="984250" y="61791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48920"/>
    <xdr:sp macro="" textlink="">
      <xdr:nvSpPr>
        <xdr:cNvPr id="68" name="テキスト ボックス 67"/>
        <xdr:cNvSpPr txBox="1"/>
      </xdr:nvSpPr>
      <xdr:spPr>
        <a:xfrm>
          <a:off x="40068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48920"/>
    <xdr:sp macro="" textlink="">
      <xdr:nvSpPr>
        <xdr:cNvPr id="69" name="テキスト ボックス 68"/>
        <xdr:cNvSpPr txBox="1"/>
      </xdr:nvSpPr>
      <xdr:spPr>
        <a:xfrm>
          <a:off x="32575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57555" cy="248920"/>
    <xdr:sp macro="" textlink="">
      <xdr:nvSpPr>
        <xdr:cNvPr id="70" name="テキスト ボックス 69"/>
        <xdr:cNvSpPr txBox="1"/>
      </xdr:nvSpPr>
      <xdr:spPr>
        <a:xfrm>
          <a:off x="24511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48920"/>
    <xdr:sp macro="" textlink="">
      <xdr:nvSpPr>
        <xdr:cNvPr id="71" name="テキスト ボックス 70"/>
        <xdr:cNvSpPr txBox="1"/>
      </xdr:nvSpPr>
      <xdr:spPr>
        <a:xfrm>
          <a:off x="1657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48920"/>
    <xdr:sp macro="" textlink="">
      <xdr:nvSpPr>
        <xdr:cNvPr id="72" name="テキスト ボックス 71"/>
        <xdr:cNvSpPr txBox="1"/>
      </xdr:nvSpPr>
      <xdr:spPr>
        <a:xfrm>
          <a:off x="857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34290</xdr:rowOff>
    </xdr:from>
    <xdr:to xmlns:xdr="http://schemas.openxmlformats.org/drawingml/2006/spreadsheetDrawing">
      <xdr:col>24</xdr:col>
      <xdr:colOff>114300</xdr:colOff>
      <xdr:row>37</xdr:row>
      <xdr:rowOff>133350</xdr:rowOff>
    </xdr:to>
    <xdr:sp macro="" textlink="">
      <xdr:nvSpPr>
        <xdr:cNvPr id="73" name="楕円 72"/>
        <xdr:cNvSpPr/>
      </xdr:nvSpPr>
      <xdr:spPr>
        <a:xfrm>
          <a:off x="4127500" y="6240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56515</xdr:rowOff>
    </xdr:from>
    <xdr:ext cx="400685" cy="253365"/>
    <xdr:sp macro="" textlink="">
      <xdr:nvSpPr>
        <xdr:cNvPr id="74" name="【道路】&#10;有形固定資産減価償却率該当値テキスト"/>
        <xdr:cNvSpPr txBox="1"/>
      </xdr:nvSpPr>
      <xdr:spPr>
        <a:xfrm>
          <a:off x="4216400" y="609536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xdr:rowOff>
    </xdr:from>
    <xdr:to xmlns:xdr="http://schemas.openxmlformats.org/drawingml/2006/spreadsheetDrawing">
      <xdr:col>20</xdr:col>
      <xdr:colOff>38100</xdr:colOff>
      <xdr:row>37</xdr:row>
      <xdr:rowOff>99695</xdr:rowOff>
    </xdr:to>
    <xdr:sp macro="" textlink="">
      <xdr:nvSpPr>
        <xdr:cNvPr id="75" name="楕円 74"/>
        <xdr:cNvSpPr/>
      </xdr:nvSpPr>
      <xdr:spPr>
        <a:xfrm>
          <a:off x="3384550" y="6207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37</xdr:row>
      <xdr:rowOff>50800</xdr:rowOff>
    </xdr:from>
    <xdr:to xmlns:xdr="http://schemas.openxmlformats.org/drawingml/2006/spreadsheetDrawing">
      <xdr:col>24</xdr:col>
      <xdr:colOff>63500</xdr:colOff>
      <xdr:row>37</xdr:row>
      <xdr:rowOff>84455</xdr:rowOff>
    </xdr:to>
    <xdr:cxnSp macro="">
      <xdr:nvCxnSpPr>
        <xdr:cNvPr id="76" name="直線コネクタ 75"/>
        <xdr:cNvCxnSpPr/>
      </xdr:nvCxnSpPr>
      <xdr:spPr>
        <a:xfrm>
          <a:off x="3429000" y="6257290"/>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136525</xdr:rowOff>
    </xdr:from>
    <xdr:to xmlns:xdr="http://schemas.openxmlformats.org/drawingml/2006/spreadsheetDrawing">
      <xdr:col>15</xdr:col>
      <xdr:colOff>101600</xdr:colOff>
      <xdr:row>37</xdr:row>
      <xdr:rowOff>68580</xdr:rowOff>
    </xdr:to>
    <xdr:sp macro="" textlink="">
      <xdr:nvSpPr>
        <xdr:cNvPr id="77" name="楕円 76"/>
        <xdr:cNvSpPr/>
      </xdr:nvSpPr>
      <xdr:spPr>
        <a:xfrm>
          <a:off x="2571750" y="6175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18415</xdr:rowOff>
    </xdr:from>
    <xdr:to xmlns:xdr="http://schemas.openxmlformats.org/drawingml/2006/spreadsheetDrawing">
      <xdr:col>19</xdr:col>
      <xdr:colOff>171450</xdr:colOff>
      <xdr:row>37</xdr:row>
      <xdr:rowOff>50800</xdr:rowOff>
    </xdr:to>
    <xdr:cxnSp macro="">
      <xdr:nvCxnSpPr>
        <xdr:cNvPr id="78" name="直線コネクタ 77"/>
        <xdr:cNvCxnSpPr/>
      </xdr:nvCxnSpPr>
      <xdr:spPr>
        <a:xfrm>
          <a:off x="2622550" y="622490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105410</xdr:rowOff>
    </xdr:from>
    <xdr:to xmlns:xdr="http://schemas.openxmlformats.org/drawingml/2006/spreadsheetDrawing">
      <xdr:col>10</xdr:col>
      <xdr:colOff>165100</xdr:colOff>
      <xdr:row>37</xdr:row>
      <xdr:rowOff>36830</xdr:rowOff>
    </xdr:to>
    <xdr:sp macro="" textlink="">
      <xdr:nvSpPr>
        <xdr:cNvPr id="79" name="楕円 78"/>
        <xdr:cNvSpPr/>
      </xdr:nvSpPr>
      <xdr:spPr>
        <a:xfrm>
          <a:off x="1778000" y="6144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154305</xdr:rowOff>
    </xdr:from>
    <xdr:to xmlns:xdr="http://schemas.openxmlformats.org/drawingml/2006/spreadsheetDrawing">
      <xdr:col>15</xdr:col>
      <xdr:colOff>50800</xdr:colOff>
      <xdr:row>37</xdr:row>
      <xdr:rowOff>18415</xdr:rowOff>
    </xdr:to>
    <xdr:cxnSp macro="">
      <xdr:nvCxnSpPr>
        <xdr:cNvPr id="80" name="直線コネクタ 79"/>
        <xdr:cNvCxnSpPr/>
      </xdr:nvCxnSpPr>
      <xdr:spPr>
        <a:xfrm>
          <a:off x="1828800" y="6193155"/>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73025</xdr:rowOff>
    </xdr:from>
    <xdr:to xmlns:xdr="http://schemas.openxmlformats.org/drawingml/2006/spreadsheetDrawing">
      <xdr:col>6</xdr:col>
      <xdr:colOff>38100</xdr:colOff>
      <xdr:row>37</xdr:row>
      <xdr:rowOff>5080</xdr:rowOff>
    </xdr:to>
    <xdr:sp macro="" textlink="">
      <xdr:nvSpPr>
        <xdr:cNvPr id="81" name="楕円 80"/>
        <xdr:cNvSpPr/>
      </xdr:nvSpPr>
      <xdr:spPr>
        <a:xfrm>
          <a:off x="984250" y="61118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36</xdr:row>
      <xdr:rowOff>123190</xdr:rowOff>
    </xdr:from>
    <xdr:to xmlns:xdr="http://schemas.openxmlformats.org/drawingml/2006/spreadsheetDrawing">
      <xdr:col>10</xdr:col>
      <xdr:colOff>114300</xdr:colOff>
      <xdr:row>36</xdr:row>
      <xdr:rowOff>154305</xdr:rowOff>
    </xdr:to>
    <xdr:cxnSp macro="">
      <xdr:nvCxnSpPr>
        <xdr:cNvPr id="82" name="直線コネクタ 81"/>
        <xdr:cNvCxnSpPr/>
      </xdr:nvCxnSpPr>
      <xdr:spPr>
        <a:xfrm>
          <a:off x="1028700" y="6162040"/>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127000</xdr:rowOff>
    </xdr:from>
    <xdr:ext cx="400685" cy="248920"/>
    <xdr:sp macro="" textlink="">
      <xdr:nvSpPr>
        <xdr:cNvPr id="83" name="n_1aveValue【道路】&#10;有形固定資産減価償却率"/>
        <xdr:cNvSpPr txBox="1"/>
      </xdr:nvSpPr>
      <xdr:spPr>
        <a:xfrm>
          <a:off x="3239135" y="633349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91440</xdr:rowOff>
    </xdr:from>
    <xdr:ext cx="400685" cy="248920"/>
    <xdr:sp macro="" textlink="">
      <xdr:nvSpPr>
        <xdr:cNvPr id="84" name="n_2aveValue【道路】&#10;有形固定資産減価償却率"/>
        <xdr:cNvSpPr txBox="1"/>
      </xdr:nvSpPr>
      <xdr:spPr>
        <a:xfrm>
          <a:off x="2439035" y="629793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76200</xdr:rowOff>
    </xdr:from>
    <xdr:ext cx="400685" cy="253365"/>
    <xdr:sp macro="" textlink="">
      <xdr:nvSpPr>
        <xdr:cNvPr id="85" name="n_3aveValue【道路】&#10;有形固定資産減価償却率"/>
        <xdr:cNvSpPr txBox="1"/>
      </xdr:nvSpPr>
      <xdr:spPr>
        <a:xfrm>
          <a:off x="1645285" y="62826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62865</xdr:rowOff>
    </xdr:from>
    <xdr:ext cx="405130" cy="253365"/>
    <xdr:sp macro="" textlink="">
      <xdr:nvSpPr>
        <xdr:cNvPr id="86" name="n_4aveValue【道路】&#10;有形固定資産減価償却率"/>
        <xdr:cNvSpPr txBox="1"/>
      </xdr:nvSpPr>
      <xdr:spPr>
        <a:xfrm>
          <a:off x="851535" y="62693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116205</xdr:rowOff>
    </xdr:from>
    <xdr:ext cx="400685" cy="253365"/>
    <xdr:sp macro="" textlink="">
      <xdr:nvSpPr>
        <xdr:cNvPr id="87" name="n_1mainValue【道路】&#10;有形固定資産減価償却率"/>
        <xdr:cNvSpPr txBox="1"/>
      </xdr:nvSpPr>
      <xdr:spPr>
        <a:xfrm>
          <a:off x="3239135" y="598741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84455</xdr:rowOff>
    </xdr:from>
    <xdr:ext cx="400685" cy="248920"/>
    <xdr:sp macro="" textlink="">
      <xdr:nvSpPr>
        <xdr:cNvPr id="88" name="n_2mainValue【道路】&#10;有形固定資産減価償却率"/>
        <xdr:cNvSpPr txBox="1"/>
      </xdr:nvSpPr>
      <xdr:spPr>
        <a:xfrm>
          <a:off x="2439035" y="595566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52705</xdr:rowOff>
    </xdr:from>
    <xdr:ext cx="400685" cy="248920"/>
    <xdr:sp macro="" textlink="">
      <xdr:nvSpPr>
        <xdr:cNvPr id="89" name="n_3mainValue【道路】&#10;有形固定資産減価償却率"/>
        <xdr:cNvSpPr txBox="1"/>
      </xdr:nvSpPr>
      <xdr:spPr>
        <a:xfrm>
          <a:off x="1645285" y="59239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20955</xdr:rowOff>
    </xdr:from>
    <xdr:ext cx="405130" cy="253365"/>
    <xdr:sp macro="" textlink="">
      <xdr:nvSpPr>
        <xdr:cNvPr id="90" name="n_4mainValue【道路】&#10;有形固定資産減価償却率"/>
        <xdr:cNvSpPr txBox="1"/>
      </xdr:nvSpPr>
      <xdr:spPr>
        <a:xfrm>
          <a:off x="851535" y="58921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2" name="正方形/長方形 91"/>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3" name="正方形/長方形 92"/>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4" name="正方形/長方形 93"/>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5" name="正方形/長方形 94"/>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6" name="正方形/長方形 95"/>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7" name="正方形/長方形 96"/>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8" name="正方形/長方形 97"/>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0345"/>
    <xdr:sp macro="" textlink="">
      <xdr:nvSpPr>
        <xdr:cNvPr id="99" name="テキスト ボックス 98"/>
        <xdr:cNvSpPr txBox="1"/>
      </xdr:nvSpPr>
      <xdr:spPr>
        <a:xfrm>
          <a:off x="5918200" y="5033010"/>
          <a:ext cx="3390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100" name="直線コネクタ 99"/>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130175</xdr:rowOff>
    </xdr:from>
    <xdr:to xmlns:xdr="http://schemas.openxmlformats.org/drawingml/2006/spreadsheetDrawing">
      <xdr:col>59</xdr:col>
      <xdr:colOff>50800</xdr:colOff>
      <xdr:row>42</xdr:row>
      <xdr:rowOff>130175</xdr:rowOff>
    </xdr:to>
    <xdr:cxnSp macro="">
      <xdr:nvCxnSpPr>
        <xdr:cNvPr id="101" name="直線コネクタ 100"/>
        <xdr:cNvCxnSpPr/>
      </xdr:nvCxnSpPr>
      <xdr:spPr>
        <a:xfrm>
          <a:off x="5956300" y="7174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159385</xdr:rowOff>
    </xdr:from>
    <xdr:ext cx="462915" cy="248920"/>
    <xdr:sp macro="" textlink="">
      <xdr:nvSpPr>
        <xdr:cNvPr id="102" name="テキスト ボックス 101"/>
        <xdr:cNvSpPr txBox="1"/>
      </xdr:nvSpPr>
      <xdr:spPr>
        <a:xfrm>
          <a:off x="5527040" y="70364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18415</xdr:rowOff>
    </xdr:from>
    <xdr:to xmlns:xdr="http://schemas.openxmlformats.org/drawingml/2006/spreadsheetDrawing">
      <xdr:col>59</xdr:col>
      <xdr:colOff>50800</xdr:colOff>
      <xdr:row>41</xdr:row>
      <xdr:rowOff>18415</xdr:rowOff>
    </xdr:to>
    <xdr:cxnSp macro="">
      <xdr:nvCxnSpPr>
        <xdr:cNvPr id="103" name="直線コネクタ 102"/>
        <xdr:cNvCxnSpPr/>
      </xdr:nvCxnSpPr>
      <xdr:spPr>
        <a:xfrm>
          <a:off x="5956300" y="6895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47625</xdr:rowOff>
    </xdr:from>
    <xdr:ext cx="527050" cy="248920"/>
    <xdr:sp macro="" textlink="">
      <xdr:nvSpPr>
        <xdr:cNvPr id="104" name="テキスト ボックス 103"/>
        <xdr:cNvSpPr txBox="1"/>
      </xdr:nvSpPr>
      <xdr:spPr>
        <a:xfrm>
          <a:off x="5481955" y="67570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74295</xdr:rowOff>
    </xdr:from>
    <xdr:to xmlns:xdr="http://schemas.openxmlformats.org/drawingml/2006/spreadsheetDrawing">
      <xdr:col>59</xdr:col>
      <xdr:colOff>50800</xdr:colOff>
      <xdr:row>39</xdr:row>
      <xdr:rowOff>74295</xdr:rowOff>
    </xdr:to>
    <xdr:cxnSp macro="">
      <xdr:nvCxnSpPr>
        <xdr:cNvPr id="105" name="直線コネクタ 104"/>
        <xdr:cNvCxnSpPr/>
      </xdr:nvCxnSpPr>
      <xdr:spPr>
        <a:xfrm>
          <a:off x="5956300" y="6616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103505</xdr:rowOff>
    </xdr:from>
    <xdr:ext cx="527050" cy="248920"/>
    <xdr:sp macro="" textlink="">
      <xdr:nvSpPr>
        <xdr:cNvPr id="106" name="テキスト ボックス 105"/>
        <xdr:cNvSpPr txBox="1"/>
      </xdr:nvSpPr>
      <xdr:spPr>
        <a:xfrm>
          <a:off x="5481955" y="64776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7" name="直線コネクタ 106"/>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159385</xdr:rowOff>
    </xdr:from>
    <xdr:ext cx="527050" cy="248920"/>
    <xdr:sp macro="" textlink="">
      <xdr:nvSpPr>
        <xdr:cNvPr id="108" name="テキスト ボックス 107"/>
        <xdr:cNvSpPr txBox="1"/>
      </xdr:nvSpPr>
      <xdr:spPr>
        <a:xfrm>
          <a:off x="5481955" y="61982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18415</xdr:rowOff>
    </xdr:from>
    <xdr:to xmlns:xdr="http://schemas.openxmlformats.org/drawingml/2006/spreadsheetDrawing">
      <xdr:col>59</xdr:col>
      <xdr:colOff>50800</xdr:colOff>
      <xdr:row>36</xdr:row>
      <xdr:rowOff>18415</xdr:rowOff>
    </xdr:to>
    <xdr:cxnSp macro="">
      <xdr:nvCxnSpPr>
        <xdr:cNvPr id="109" name="直線コネクタ 108"/>
        <xdr:cNvCxnSpPr/>
      </xdr:nvCxnSpPr>
      <xdr:spPr>
        <a:xfrm>
          <a:off x="5956300" y="6057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47625</xdr:rowOff>
    </xdr:from>
    <xdr:ext cx="527050" cy="248920"/>
    <xdr:sp macro="" textlink="">
      <xdr:nvSpPr>
        <xdr:cNvPr id="110" name="テキスト ボックス 109"/>
        <xdr:cNvSpPr txBox="1"/>
      </xdr:nvSpPr>
      <xdr:spPr>
        <a:xfrm>
          <a:off x="5481955" y="59188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74295</xdr:rowOff>
    </xdr:from>
    <xdr:to xmlns:xdr="http://schemas.openxmlformats.org/drawingml/2006/spreadsheetDrawing">
      <xdr:col>59</xdr:col>
      <xdr:colOff>50800</xdr:colOff>
      <xdr:row>34</xdr:row>
      <xdr:rowOff>74295</xdr:rowOff>
    </xdr:to>
    <xdr:cxnSp macro="">
      <xdr:nvCxnSpPr>
        <xdr:cNvPr id="111" name="直線コネクタ 110"/>
        <xdr:cNvCxnSpPr/>
      </xdr:nvCxnSpPr>
      <xdr:spPr>
        <a:xfrm>
          <a:off x="5956300" y="5777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103505</xdr:rowOff>
    </xdr:from>
    <xdr:ext cx="527050" cy="248920"/>
    <xdr:sp macro="" textlink="">
      <xdr:nvSpPr>
        <xdr:cNvPr id="112" name="テキスト ボックス 111"/>
        <xdr:cNvSpPr txBox="1"/>
      </xdr:nvSpPr>
      <xdr:spPr>
        <a:xfrm>
          <a:off x="5481955" y="56394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130175</xdr:rowOff>
    </xdr:from>
    <xdr:to xmlns:xdr="http://schemas.openxmlformats.org/drawingml/2006/spreadsheetDrawing">
      <xdr:col>59</xdr:col>
      <xdr:colOff>50800</xdr:colOff>
      <xdr:row>32</xdr:row>
      <xdr:rowOff>130175</xdr:rowOff>
    </xdr:to>
    <xdr:cxnSp macro="">
      <xdr:nvCxnSpPr>
        <xdr:cNvPr id="113" name="直線コネクタ 112"/>
        <xdr:cNvCxnSpPr/>
      </xdr:nvCxnSpPr>
      <xdr:spPr>
        <a:xfrm>
          <a:off x="5956300" y="5498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159385</xdr:rowOff>
    </xdr:from>
    <xdr:ext cx="527050" cy="248920"/>
    <xdr:sp macro="" textlink="">
      <xdr:nvSpPr>
        <xdr:cNvPr id="114" name="テキスト ボックス 113"/>
        <xdr:cNvSpPr txBox="1"/>
      </xdr:nvSpPr>
      <xdr:spPr>
        <a:xfrm>
          <a:off x="5481955" y="53600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5" name="直線コネクタ 114"/>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47625</xdr:rowOff>
    </xdr:from>
    <xdr:ext cx="527050" cy="248920"/>
    <xdr:sp macro="" textlink="">
      <xdr:nvSpPr>
        <xdr:cNvPr id="116" name="テキスト ボックス 115"/>
        <xdr:cNvSpPr txBox="1"/>
      </xdr:nvSpPr>
      <xdr:spPr>
        <a:xfrm>
          <a:off x="5481955" y="50806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7"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81280</xdr:rowOff>
    </xdr:from>
    <xdr:to xmlns:xdr="http://schemas.openxmlformats.org/drawingml/2006/spreadsheetDrawing">
      <xdr:col>54</xdr:col>
      <xdr:colOff>171450</xdr:colOff>
      <xdr:row>41</xdr:row>
      <xdr:rowOff>124460</xdr:rowOff>
    </xdr:to>
    <xdr:cxnSp macro="">
      <xdr:nvCxnSpPr>
        <xdr:cNvPr id="118" name="直線コネクタ 117"/>
        <xdr:cNvCxnSpPr/>
      </xdr:nvCxnSpPr>
      <xdr:spPr>
        <a:xfrm flipV="1">
          <a:off x="9429750" y="561721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5455" cy="248920"/>
    <xdr:sp macro="" textlink="">
      <xdr:nvSpPr>
        <xdr:cNvPr id="119" name="【道路】&#10;一人当たり延長最小値テキスト"/>
        <xdr:cNvSpPr txBox="1"/>
      </xdr:nvSpPr>
      <xdr:spPr>
        <a:xfrm>
          <a:off x="9467850" y="700532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124460</xdr:rowOff>
    </xdr:from>
    <xdr:to xmlns:xdr="http://schemas.openxmlformats.org/drawingml/2006/spreadsheetDrawing">
      <xdr:col>55</xdr:col>
      <xdr:colOff>88900</xdr:colOff>
      <xdr:row>41</xdr:row>
      <xdr:rowOff>124460</xdr:rowOff>
    </xdr:to>
    <xdr:cxnSp macro="">
      <xdr:nvCxnSpPr>
        <xdr:cNvPr id="120" name="直線コネクタ 119"/>
        <xdr:cNvCxnSpPr/>
      </xdr:nvCxnSpPr>
      <xdr:spPr>
        <a:xfrm>
          <a:off x="9359900" y="7001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29210</xdr:rowOff>
    </xdr:from>
    <xdr:ext cx="530225" cy="248920"/>
    <xdr:sp macro="" textlink="">
      <xdr:nvSpPr>
        <xdr:cNvPr id="121" name="【道路】&#10;一人当たり延長最大値テキスト"/>
        <xdr:cNvSpPr txBox="1"/>
      </xdr:nvSpPr>
      <xdr:spPr>
        <a:xfrm>
          <a:off x="9467850" y="539750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81280</xdr:rowOff>
    </xdr:from>
    <xdr:to xmlns:xdr="http://schemas.openxmlformats.org/drawingml/2006/spreadsheetDrawing">
      <xdr:col>55</xdr:col>
      <xdr:colOff>88900</xdr:colOff>
      <xdr:row>33</xdr:row>
      <xdr:rowOff>81280</xdr:rowOff>
    </xdr:to>
    <xdr:cxnSp macro="">
      <xdr:nvCxnSpPr>
        <xdr:cNvPr id="122" name="直線コネクタ 121"/>
        <xdr:cNvCxnSpPr/>
      </xdr:nvCxnSpPr>
      <xdr:spPr>
        <a:xfrm>
          <a:off x="9359900" y="5617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8255</xdr:rowOff>
    </xdr:from>
    <xdr:ext cx="530225" cy="253365"/>
    <xdr:sp macro="" textlink="">
      <xdr:nvSpPr>
        <xdr:cNvPr id="123" name="【道路】&#10;一人当たり延長平均値テキスト"/>
        <xdr:cNvSpPr txBox="1"/>
      </xdr:nvSpPr>
      <xdr:spPr>
        <a:xfrm>
          <a:off x="9467850" y="6550025"/>
          <a:ext cx="530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153670</xdr:rowOff>
    </xdr:from>
    <xdr:to xmlns:xdr="http://schemas.openxmlformats.org/drawingml/2006/spreadsheetDrawing">
      <xdr:col>55</xdr:col>
      <xdr:colOff>50800</xdr:colOff>
      <xdr:row>40</xdr:row>
      <xdr:rowOff>85725</xdr:rowOff>
    </xdr:to>
    <xdr:sp macro="" textlink="">
      <xdr:nvSpPr>
        <xdr:cNvPr id="124" name="フローチャート: 判断 123"/>
        <xdr:cNvSpPr/>
      </xdr:nvSpPr>
      <xdr:spPr>
        <a:xfrm>
          <a:off x="9398000" y="66954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135890</xdr:rowOff>
    </xdr:from>
    <xdr:to xmlns:xdr="http://schemas.openxmlformats.org/drawingml/2006/spreadsheetDrawing">
      <xdr:col>50</xdr:col>
      <xdr:colOff>165100</xdr:colOff>
      <xdr:row>40</xdr:row>
      <xdr:rowOff>67945</xdr:rowOff>
    </xdr:to>
    <xdr:sp macro="" textlink="">
      <xdr:nvSpPr>
        <xdr:cNvPr id="125" name="フローチャート: 判断 124"/>
        <xdr:cNvSpPr/>
      </xdr:nvSpPr>
      <xdr:spPr>
        <a:xfrm>
          <a:off x="8636000" y="6677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142875</xdr:rowOff>
    </xdr:from>
    <xdr:to xmlns:xdr="http://schemas.openxmlformats.org/drawingml/2006/spreadsheetDrawing">
      <xdr:col>46</xdr:col>
      <xdr:colOff>38100</xdr:colOff>
      <xdr:row>40</xdr:row>
      <xdr:rowOff>74295</xdr:rowOff>
    </xdr:to>
    <xdr:sp macro="" textlink="">
      <xdr:nvSpPr>
        <xdr:cNvPr id="126" name="フローチャート: 判断 125"/>
        <xdr:cNvSpPr/>
      </xdr:nvSpPr>
      <xdr:spPr>
        <a:xfrm>
          <a:off x="7842250" y="66846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149860</xdr:rowOff>
    </xdr:from>
    <xdr:to xmlns:xdr="http://schemas.openxmlformats.org/drawingml/2006/spreadsheetDrawing">
      <xdr:col>41</xdr:col>
      <xdr:colOff>101600</xdr:colOff>
      <xdr:row>40</xdr:row>
      <xdr:rowOff>81280</xdr:rowOff>
    </xdr:to>
    <xdr:sp macro="" textlink="">
      <xdr:nvSpPr>
        <xdr:cNvPr id="127" name="フローチャート: 判断 126"/>
        <xdr:cNvSpPr/>
      </xdr:nvSpPr>
      <xdr:spPr>
        <a:xfrm>
          <a:off x="7029450" y="6691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40005</xdr:rowOff>
    </xdr:from>
    <xdr:to xmlns:xdr="http://schemas.openxmlformats.org/drawingml/2006/spreadsheetDrawing">
      <xdr:col>36</xdr:col>
      <xdr:colOff>165100</xdr:colOff>
      <xdr:row>40</xdr:row>
      <xdr:rowOff>140335</xdr:rowOff>
    </xdr:to>
    <xdr:sp macro="" textlink="">
      <xdr:nvSpPr>
        <xdr:cNvPr id="128" name="フローチャート: 判断 127"/>
        <xdr:cNvSpPr/>
      </xdr:nvSpPr>
      <xdr:spPr>
        <a:xfrm>
          <a:off x="6235700" y="67494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48920"/>
    <xdr:sp macro="" textlink="">
      <xdr:nvSpPr>
        <xdr:cNvPr id="129" name="テキスト ボックス 128"/>
        <xdr:cNvSpPr txBox="1"/>
      </xdr:nvSpPr>
      <xdr:spPr>
        <a:xfrm>
          <a:off x="92583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48920"/>
    <xdr:sp macro="" textlink="">
      <xdr:nvSpPr>
        <xdr:cNvPr id="130" name="テキスト ボックス 129"/>
        <xdr:cNvSpPr txBox="1"/>
      </xdr:nvSpPr>
      <xdr:spPr>
        <a:xfrm>
          <a:off x="8515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48920"/>
    <xdr:sp macro="" textlink="">
      <xdr:nvSpPr>
        <xdr:cNvPr id="131" name="テキスト ボックス 130"/>
        <xdr:cNvSpPr txBox="1"/>
      </xdr:nvSpPr>
      <xdr:spPr>
        <a:xfrm>
          <a:off x="7715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57555" cy="248920"/>
    <xdr:sp macro="" textlink="">
      <xdr:nvSpPr>
        <xdr:cNvPr id="132" name="テキスト ボックス 131"/>
        <xdr:cNvSpPr txBox="1"/>
      </xdr:nvSpPr>
      <xdr:spPr>
        <a:xfrm>
          <a:off x="6908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48920"/>
    <xdr:sp macro="" textlink="">
      <xdr:nvSpPr>
        <xdr:cNvPr id="133" name="テキスト ボックス 132"/>
        <xdr:cNvSpPr txBox="1"/>
      </xdr:nvSpPr>
      <xdr:spPr>
        <a:xfrm>
          <a:off x="6115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156210</xdr:rowOff>
    </xdr:from>
    <xdr:to xmlns:xdr="http://schemas.openxmlformats.org/drawingml/2006/spreadsheetDrawing">
      <xdr:col>55</xdr:col>
      <xdr:colOff>50800</xdr:colOff>
      <xdr:row>40</xdr:row>
      <xdr:rowOff>88265</xdr:rowOff>
    </xdr:to>
    <xdr:sp macro="" textlink="">
      <xdr:nvSpPr>
        <xdr:cNvPr id="134" name="楕円 133"/>
        <xdr:cNvSpPr/>
      </xdr:nvSpPr>
      <xdr:spPr>
        <a:xfrm>
          <a:off x="9398000" y="66979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135890</xdr:rowOff>
    </xdr:from>
    <xdr:ext cx="530225" cy="253365"/>
    <xdr:sp macro="" textlink="">
      <xdr:nvSpPr>
        <xdr:cNvPr id="135" name="【道路】&#10;一人当たり延長該当値テキスト"/>
        <xdr:cNvSpPr txBox="1"/>
      </xdr:nvSpPr>
      <xdr:spPr>
        <a:xfrm>
          <a:off x="9467850" y="66776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161925</xdr:rowOff>
    </xdr:from>
    <xdr:to xmlns:xdr="http://schemas.openxmlformats.org/drawingml/2006/spreadsheetDrawing">
      <xdr:col>50</xdr:col>
      <xdr:colOff>165100</xdr:colOff>
      <xdr:row>40</xdr:row>
      <xdr:rowOff>93345</xdr:rowOff>
    </xdr:to>
    <xdr:sp macro="" textlink="">
      <xdr:nvSpPr>
        <xdr:cNvPr id="136" name="楕円 135"/>
        <xdr:cNvSpPr/>
      </xdr:nvSpPr>
      <xdr:spPr>
        <a:xfrm>
          <a:off x="8636000" y="6703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38735</xdr:rowOff>
    </xdr:from>
    <xdr:to xmlns:xdr="http://schemas.openxmlformats.org/drawingml/2006/spreadsheetDrawing">
      <xdr:col>55</xdr:col>
      <xdr:colOff>0</xdr:colOff>
      <xdr:row>40</xdr:row>
      <xdr:rowOff>43180</xdr:rowOff>
    </xdr:to>
    <xdr:cxnSp macro="">
      <xdr:nvCxnSpPr>
        <xdr:cNvPr id="137" name="直線コネクタ 136"/>
        <xdr:cNvCxnSpPr/>
      </xdr:nvCxnSpPr>
      <xdr:spPr>
        <a:xfrm flipV="1">
          <a:off x="8686800" y="6748145"/>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635</xdr:rowOff>
    </xdr:from>
    <xdr:to xmlns:xdr="http://schemas.openxmlformats.org/drawingml/2006/spreadsheetDrawing">
      <xdr:col>46</xdr:col>
      <xdr:colOff>38100</xdr:colOff>
      <xdr:row>40</xdr:row>
      <xdr:rowOff>99695</xdr:rowOff>
    </xdr:to>
    <xdr:sp macro="" textlink="">
      <xdr:nvSpPr>
        <xdr:cNvPr id="138" name="楕円 137"/>
        <xdr:cNvSpPr/>
      </xdr:nvSpPr>
      <xdr:spPr>
        <a:xfrm>
          <a:off x="7842250" y="67100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43180</xdr:rowOff>
    </xdr:from>
    <xdr:to xmlns:xdr="http://schemas.openxmlformats.org/drawingml/2006/spreadsheetDrawing">
      <xdr:col>50</xdr:col>
      <xdr:colOff>114300</xdr:colOff>
      <xdr:row>40</xdr:row>
      <xdr:rowOff>50800</xdr:rowOff>
    </xdr:to>
    <xdr:cxnSp macro="">
      <xdr:nvCxnSpPr>
        <xdr:cNvPr id="139" name="直線コネクタ 138"/>
        <xdr:cNvCxnSpPr/>
      </xdr:nvCxnSpPr>
      <xdr:spPr>
        <a:xfrm flipV="1">
          <a:off x="7886700" y="675259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4445</xdr:rowOff>
    </xdr:from>
    <xdr:to xmlns:xdr="http://schemas.openxmlformats.org/drawingml/2006/spreadsheetDrawing">
      <xdr:col>41</xdr:col>
      <xdr:colOff>101600</xdr:colOff>
      <xdr:row>40</xdr:row>
      <xdr:rowOff>104140</xdr:rowOff>
    </xdr:to>
    <xdr:sp macro="" textlink="">
      <xdr:nvSpPr>
        <xdr:cNvPr id="140" name="楕円 139"/>
        <xdr:cNvSpPr/>
      </xdr:nvSpPr>
      <xdr:spPr>
        <a:xfrm>
          <a:off x="7029450" y="6713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50800</xdr:rowOff>
    </xdr:from>
    <xdr:to xmlns:xdr="http://schemas.openxmlformats.org/drawingml/2006/spreadsheetDrawing">
      <xdr:col>45</xdr:col>
      <xdr:colOff>171450</xdr:colOff>
      <xdr:row>40</xdr:row>
      <xdr:rowOff>53975</xdr:rowOff>
    </xdr:to>
    <xdr:cxnSp macro="">
      <xdr:nvCxnSpPr>
        <xdr:cNvPr id="141" name="直線コネクタ 140"/>
        <xdr:cNvCxnSpPr/>
      </xdr:nvCxnSpPr>
      <xdr:spPr>
        <a:xfrm flipV="1">
          <a:off x="7080250" y="676021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6985</xdr:rowOff>
    </xdr:from>
    <xdr:to xmlns:xdr="http://schemas.openxmlformats.org/drawingml/2006/spreadsheetDrawing">
      <xdr:col>36</xdr:col>
      <xdr:colOff>165100</xdr:colOff>
      <xdr:row>40</xdr:row>
      <xdr:rowOff>106680</xdr:rowOff>
    </xdr:to>
    <xdr:sp macro="" textlink="">
      <xdr:nvSpPr>
        <xdr:cNvPr id="142" name="楕円 141"/>
        <xdr:cNvSpPr/>
      </xdr:nvSpPr>
      <xdr:spPr>
        <a:xfrm>
          <a:off x="6235700" y="67163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53975</xdr:rowOff>
    </xdr:from>
    <xdr:to xmlns:xdr="http://schemas.openxmlformats.org/drawingml/2006/spreadsheetDrawing">
      <xdr:col>41</xdr:col>
      <xdr:colOff>50800</xdr:colOff>
      <xdr:row>40</xdr:row>
      <xdr:rowOff>57150</xdr:rowOff>
    </xdr:to>
    <xdr:cxnSp macro="">
      <xdr:nvCxnSpPr>
        <xdr:cNvPr id="143" name="直線コネクタ 142"/>
        <xdr:cNvCxnSpPr/>
      </xdr:nvCxnSpPr>
      <xdr:spPr>
        <a:xfrm flipV="1">
          <a:off x="6286500" y="676338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84455</xdr:rowOff>
    </xdr:from>
    <xdr:ext cx="534670" cy="248920"/>
    <xdr:sp macro="" textlink="">
      <xdr:nvSpPr>
        <xdr:cNvPr id="144" name="n_1aveValue【道路】&#10;一人当たり延長"/>
        <xdr:cNvSpPr txBox="1"/>
      </xdr:nvSpPr>
      <xdr:spPr>
        <a:xfrm>
          <a:off x="8425815" y="64585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90805</xdr:rowOff>
    </xdr:from>
    <xdr:ext cx="530225" cy="248920"/>
    <xdr:sp macro="" textlink="">
      <xdr:nvSpPr>
        <xdr:cNvPr id="145" name="n_2aveValue【道路】&#10;一人当たり延長"/>
        <xdr:cNvSpPr txBox="1"/>
      </xdr:nvSpPr>
      <xdr:spPr>
        <a:xfrm>
          <a:off x="7644765" y="646493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97155</xdr:rowOff>
    </xdr:from>
    <xdr:ext cx="530225" cy="253365"/>
    <xdr:sp macro="" textlink="">
      <xdr:nvSpPr>
        <xdr:cNvPr id="146" name="n_3aveValue【道路】&#10;一人当たり延長"/>
        <xdr:cNvSpPr txBox="1"/>
      </xdr:nvSpPr>
      <xdr:spPr>
        <a:xfrm>
          <a:off x="6851015" y="647128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130810</xdr:rowOff>
    </xdr:from>
    <xdr:ext cx="534670" cy="253365"/>
    <xdr:sp macro="" textlink="">
      <xdr:nvSpPr>
        <xdr:cNvPr id="147" name="n_4aveValue【道路】&#10;一人当たり延長"/>
        <xdr:cNvSpPr txBox="1"/>
      </xdr:nvSpPr>
      <xdr:spPr>
        <a:xfrm>
          <a:off x="6038215" y="68402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84455</xdr:rowOff>
    </xdr:from>
    <xdr:ext cx="534670" cy="248920"/>
    <xdr:sp macro="" textlink="">
      <xdr:nvSpPr>
        <xdr:cNvPr id="148" name="n_1mainValue【道路】&#10;一人当たり延長"/>
        <xdr:cNvSpPr txBox="1"/>
      </xdr:nvSpPr>
      <xdr:spPr>
        <a:xfrm>
          <a:off x="8425815" y="67938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91440</xdr:rowOff>
    </xdr:from>
    <xdr:ext cx="530225" cy="248920"/>
    <xdr:sp macro="" textlink="">
      <xdr:nvSpPr>
        <xdr:cNvPr id="149" name="n_2mainValue【道路】&#10;一人当たり延長"/>
        <xdr:cNvSpPr txBox="1"/>
      </xdr:nvSpPr>
      <xdr:spPr>
        <a:xfrm>
          <a:off x="7644765" y="680085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95250</xdr:rowOff>
    </xdr:from>
    <xdr:ext cx="530225" cy="253365"/>
    <xdr:sp macro="" textlink="">
      <xdr:nvSpPr>
        <xdr:cNvPr id="150" name="n_3mainValue【道路】&#10;一人当たり延長"/>
        <xdr:cNvSpPr txBox="1"/>
      </xdr:nvSpPr>
      <xdr:spPr>
        <a:xfrm>
          <a:off x="6851015" y="68046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123190</xdr:rowOff>
    </xdr:from>
    <xdr:ext cx="534670" cy="248920"/>
    <xdr:sp macro="" textlink="">
      <xdr:nvSpPr>
        <xdr:cNvPr id="151" name="n_4mainValue【道路】&#10;一人当たり延長"/>
        <xdr:cNvSpPr txBox="1"/>
      </xdr:nvSpPr>
      <xdr:spPr>
        <a:xfrm>
          <a:off x="6038215" y="64973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52" name="正方形/長方形 151"/>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53" name="正方形/長方形 152"/>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54" name="正方形/長方形 153"/>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55" name="正方形/長方形 154"/>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56" name="正方形/長方形 155"/>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7" name="正方形/長方形 156"/>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58" name="正方形/長方形 157"/>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9" name="正方形/長方形 158"/>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4005" cy="220345"/>
    <xdr:sp macro="" textlink="">
      <xdr:nvSpPr>
        <xdr:cNvPr id="160" name="テキスト ボックス 159"/>
        <xdr:cNvSpPr txBox="1"/>
      </xdr:nvSpPr>
      <xdr:spPr>
        <a:xfrm>
          <a:off x="666750" y="8758555"/>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61" name="直線コネクタ 160"/>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2915" cy="248920"/>
    <xdr:sp macro="" textlink="">
      <xdr:nvSpPr>
        <xdr:cNvPr id="162" name="テキスト ボックス 161"/>
        <xdr:cNvSpPr txBox="1"/>
      </xdr:nvSpPr>
      <xdr:spPr>
        <a:xfrm>
          <a:off x="27559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63" name="直線コネクタ 162"/>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103505</xdr:rowOff>
    </xdr:from>
    <xdr:ext cx="398780" cy="248920"/>
    <xdr:sp macro="" textlink="">
      <xdr:nvSpPr>
        <xdr:cNvPr id="164" name="テキスト ボックス 163"/>
        <xdr:cNvSpPr txBox="1"/>
      </xdr:nvSpPr>
      <xdr:spPr>
        <a:xfrm>
          <a:off x="339725" y="106686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65" name="直線コネクタ 164"/>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398780" cy="248920"/>
    <xdr:sp macro="" textlink="">
      <xdr:nvSpPr>
        <xdr:cNvPr id="166" name="テキスト ボックス 165"/>
        <xdr:cNvSpPr txBox="1"/>
      </xdr:nvSpPr>
      <xdr:spPr>
        <a:xfrm>
          <a:off x="339725" y="102958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7" name="直線コネクタ 166"/>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398780" cy="248920"/>
    <xdr:sp macro="" textlink="">
      <xdr:nvSpPr>
        <xdr:cNvPr id="168" name="テキスト ボックス 167"/>
        <xdr:cNvSpPr txBox="1"/>
      </xdr:nvSpPr>
      <xdr:spPr>
        <a:xfrm>
          <a:off x="339725" y="99231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69" name="直線コネクタ 168"/>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398780" cy="248920"/>
    <xdr:sp macro="" textlink="">
      <xdr:nvSpPr>
        <xdr:cNvPr id="170" name="テキスト ボックス 169"/>
        <xdr:cNvSpPr txBox="1"/>
      </xdr:nvSpPr>
      <xdr:spPr>
        <a:xfrm>
          <a:off x="339725" y="95510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71" name="直線コネクタ 170"/>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121920</xdr:rowOff>
    </xdr:from>
    <xdr:ext cx="334645" cy="248920"/>
    <xdr:sp macro="" textlink="">
      <xdr:nvSpPr>
        <xdr:cNvPr id="172" name="テキスト ボックス 171"/>
        <xdr:cNvSpPr txBox="1"/>
      </xdr:nvSpPr>
      <xdr:spPr>
        <a:xfrm>
          <a:off x="384810" y="9178290"/>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73" name="直線コネクタ 172"/>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74"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125095</xdr:rowOff>
    </xdr:from>
    <xdr:to xmlns:xdr="http://schemas.openxmlformats.org/drawingml/2006/spreadsheetDrawing">
      <xdr:col>24</xdr:col>
      <xdr:colOff>62865</xdr:colOff>
      <xdr:row>64</xdr:row>
      <xdr:rowOff>132080</xdr:rowOff>
    </xdr:to>
    <xdr:cxnSp macro="">
      <xdr:nvCxnSpPr>
        <xdr:cNvPr id="175" name="直線コネクタ 174"/>
        <xdr:cNvCxnSpPr/>
      </xdr:nvCxnSpPr>
      <xdr:spPr>
        <a:xfrm flipV="1">
          <a:off x="4177665" y="934910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135890</xdr:rowOff>
    </xdr:from>
    <xdr:ext cx="400685" cy="253365"/>
    <xdr:sp macro="" textlink="">
      <xdr:nvSpPr>
        <xdr:cNvPr id="176" name="【橋りょう・トンネル】&#10;有形固定資産減価償却率最小値テキスト"/>
        <xdr:cNvSpPr txBox="1"/>
      </xdr:nvSpPr>
      <xdr:spPr>
        <a:xfrm>
          <a:off x="4216400" y="108686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132080</xdr:rowOff>
    </xdr:from>
    <xdr:to xmlns:xdr="http://schemas.openxmlformats.org/drawingml/2006/spreadsheetDrawing">
      <xdr:col>24</xdr:col>
      <xdr:colOff>152400</xdr:colOff>
      <xdr:row>64</xdr:row>
      <xdr:rowOff>132080</xdr:rowOff>
    </xdr:to>
    <xdr:cxnSp macro="">
      <xdr:nvCxnSpPr>
        <xdr:cNvPr id="177" name="直線コネクタ 176"/>
        <xdr:cNvCxnSpPr/>
      </xdr:nvCxnSpPr>
      <xdr:spPr>
        <a:xfrm>
          <a:off x="4108450" y="10864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73025</xdr:rowOff>
    </xdr:from>
    <xdr:ext cx="335915" cy="253365"/>
    <xdr:sp macro="" textlink="">
      <xdr:nvSpPr>
        <xdr:cNvPr id="178" name="【橋りょう・トンネル】&#10;有形固定資産減価償却率最大値テキスト"/>
        <xdr:cNvSpPr txBox="1"/>
      </xdr:nvSpPr>
      <xdr:spPr>
        <a:xfrm>
          <a:off x="4216400" y="9129395"/>
          <a:ext cx="335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125095</xdr:rowOff>
    </xdr:from>
    <xdr:to xmlns:xdr="http://schemas.openxmlformats.org/drawingml/2006/spreadsheetDrawing">
      <xdr:col>24</xdr:col>
      <xdr:colOff>152400</xdr:colOff>
      <xdr:row>55</xdr:row>
      <xdr:rowOff>125095</xdr:rowOff>
    </xdr:to>
    <xdr:cxnSp macro="">
      <xdr:nvCxnSpPr>
        <xdr:cNvPr id="179" name="直線コネクタ 178"/>
        <xdr:cNvCxnSpPr/>
      </xdr:nvCxnSpPr>
      <xdr:spPr>
        <a:xfrm>
          <a:off x="4108450" y="9349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107950</xdr:rowOff>
    </xdr:from>
    <xdr:ext cx="400685" cy="248920"/>
    <xdr:sp macro="" textlink="">
      <xdr:nvSpPr>
        <xdr:cNvPr id="180" name="【橋りょう・トンネル】&#10;有形固定資産減価償却率平均値テキスト"/>
        <xdr:cNvSpPr txBox="1"/>
      </xdr:nvSpPr>
      <xdr:spPr>
        <a:xfrm>
          <a:off x="4216400" y="1033780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128905</xdr:rowOff>
    </xdr:from>
    <xdr:to xmlns:xdr="http://schemas.openxmlformats.org/drawingml/2006/spreadsheetDrawing">
      <xdr:col>24</xdr:col>
      <xdr:colOff>114300</xdr:colOff>
      <xdr:row>62</xdr:row>
      <xdr:rowOff>60960</xdr:rowOff>
    </xdr:to>
    <xdr:sp macro="" textlink="">
      <xdr:nvSpPr>
        <xdr:cNvPr id="181" name="フローチャート: 判断 180"/>
        <xdr:cNvSpPr/>
      </xdr:nvSpPr>
      <xdr:spPr>
        <a:xfrm>
          <a:off x="4127500" y="10358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114300</xdr:rowOff>
    </xdr:from>
    <xdr:to xmlns:xdr="http://schemas.openxmlformats.org/drawingml/2006/spreadsheetDrawing">
      <xdr:col>20</xdr:col>
      <xdr:colOff>38100</xdr:colOff>
      <xdr:row>62</xdr:row>
      <xdr:rowOff>45720</xdr:rowOff>
    </xdr:to>
    <xdr:sp macro="" textlink="">
      <xdr:nvSpPr>
        <xdr:cNvPr id="182" name="フローチャート: 判断 181"/>
        <xdr:cNvSpPr/>
      </xdr:nvSpPr>
      <xdr:spPr>
        <a:xfrm>
          <a:off x="3384550" y="103441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90170</xdr:rowOff>
    </xdr:from>
    <xdr:to xmlns:xdr="http://schemas.openxmlformats.org/drawingml/2006/spreadsheetDrawing">
      <xdr:col>15</xdr:col>
      <xdr:colOff>101600</xdr:colOff>
      <xdr:row>62</xdr:row>
      <xdr:rowOff>21590</xdr:rowOff>
    </xdr:to>
    <xdr:sp macro="" textlink="">
      <xdr:nvSpPr>
        <xdr:cNvPr id="183" name="フローチャート: 判断 182"/>
        <xdr:cNvSpPr/>
      </xdr:nvSpPr>
      <xdr:spPr>
        <a:xfrm>
          <a:off x="2571750" y="10320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82550</xdr:rowOff>
    </xdr:from>
    <xdr:to xmlns:xdr="http://schemas.openxmlformats.org/drawingml/2006/spreadsheetDrawing">
      <xdr:col>10</xdr:col>
      <xdr:colOff>165100</xdr:colOff>
      <xdr:row>62</xdr:row>
      <xdr:rowOff>14605</xdr:rowOff>
    </xdr:to>
    <xdr:sp macro="" textlink="">
      <xdr:nvSpPr>
        <xdr:cNvPr id="184" name="フローチャート: 判断 183"/>
        <xdr:cNvSpPr/>
      </xdr:nvSpPr>
      <xdr:spPr>
        <a:xfrm>
          <a:off x="1778000" y="10312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41275</xdr:rowOff>
    </xdr:from>
    <xdr:to xmlns:xdr="http://schemas.openxmlformats.org/drawingml/2006/spreadsheetDrawing">
      <xdr:col>6</xdr:col>
      <xdr:colOff>38100</xdr:colOff>
      <xdr:row>61</xdr:row>
      <xdr:rowOff>140970</xdr:rowOff>
    </xdr:to>
    <xdr:sp macro="" textlink="">
      <xdr:nvSpPr>
        <xdr:cNvPr id="185" name="フローチャート: 判断 184"/>
        <xdr:cNvSpPr/>
      </xdr:nvSpPr>
      <xdr:spPr>
        <a:xfrm>
          <a:off x="984250" y="102711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48920"/>
    <xdr:sp macro="" textlink="">
      <xdr:nvSpPr>
        <xdr:cNvPr id="186" name="テキスト ボックス 185"/>
        <xdr:cNvSpPr txBox="1"/>
      </xdr:nvSpPr>
      <xdr:spPr>
        <a:xfrm>
          <a:off x="40068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48920"/>
    <xdr:sp macro="" textlink="">
      <xdr:nvSpPr>
        <xdr:cNvPr id="187" name="テキスト ボックス 186"/>
        <xdr:cNvSpPr txBox="1"/>
      </xdr:nvSpPr>
      <xdr:spPr>
        <a:xfrm>
          <a:off x="32575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57555" cy="248920"/>
    <xdr:sp macro="" textlink="">
      <xdr:nvSpPr>
        <xdr:cNvPr id="188" name="テキスト ボックス 187"/>
        <xdr:cNvSpPr txBox="1"/>
      </xdr:nvSpPr>
      <xdr:spPr>
        <a:xfrm>
          <a:off x="24511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48920"/>
    <xdr:sp macro="" textlink="">
      <xdr:nvSpPr>
        <xdr:cNvPr id="189" name="テキスト ボックス 188"/>
        <xdr:cNvSpPr txBox="1"/>
      </xdr:nvSpPr>
      <xdr:spPr>
        <a:xfrm>
          <a:off x="1657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48920"/>
    <xdr:sp macro="" textlink="">
      <xdr:nvSpPr>
        <xdr:cNvPr id="190" name="テキスト ボックス 189"/>
        <xdr:cNvSpPr txBox="1"/>
      </xdr:nvSpPr>
      <xdr:spPr>
        <a:xfrm>
          <a:off x="857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38100</xdr:rowOff>
    </xdr:from>
    <xdr:to xmlns:xdr="http://schemas.openxmlformats.org/drawingml/2006/spreadsheetDrawing">
      <xdr:col>24</xdr:col>
      <xdr:colOff>114300</xdr:colOff>
      <xdr:row>61</xdr:row>
      <xdr:rowOff>137160</xdr:rowOff>
    </xdr:to>
    <xdr:sp macro="" textlink="">
      <xdr:nvSpPr>
        <xdr:cNvPr id="191" name="楕円 190"/>
        <xdr:cNvSpPr/>
      </xdr:nvSpPr>
      <xdr:spPr>
        <a:xfrm>
          <a:off x="4127500" y="10267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60325</xdr:rowOff>
    </xdr:from>
    <xdr:ext cx="400685" cy="253365"/>
    <xdr:sp macro="" textlink="">
      <xdr:nvSpPr>
        <xdr:cNvPr id="192" name="【橋りょう・トンネル】&#10;有形固定資産減価償却率該当値テキスト"/>
        <xdr:cNvSpPr txBox="1"/>
      </xdr:nvSpPr>
      <xdr:spPr>
        <a:xfrm>
          <a:off x="4216400" y="101225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45085</xdr:rowOff>
    </xdr:from>
    <xdr:to xmlns:xdr="http://schemas.openxmlformats.org/drawingml/2006/spreadsheetDrawing">
      <xdr:col>20</xdr:col>
      <xdr:colOff>38100</xdr:colOff>
      <xdr:row>61</xdr:row>
      <xdr:rowOff>144780</xdr:rowOff>
    </xdr:to>
    <xdr:sp macro="" textlink="">
      <xdr:nvSpPr>
        <xdr:cNvPr id="193" name="楕円 192"/>
        <xdr:cNvSpPr/>
      </xdr:nvSpPr>
      <xdr:spPr>
        <a:xfrm>
          <a:off x="3384550" y="102749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61</xdr:row>
      <xdr:rowOff>87630</xdr:rowOff>
    </xdr:from>
    <xdr:to xmlns:xdr="http://schemas.openxmlformats.org/drawingml/2006/spreadsheetDrawing">
      <xdr:col>24</xdr:col>
      <xdr:colOff>63500</xdr:colOff>
      <xdr:row>61</xdr:row>
      <xdr:rowOff>95250</xdr:rowOff>
    </xdr:to>
    <xdr:cxnSp macro="">
      <xdr:nvCxnSpPr>
        <xdr:cNvPr id="194" name="直線コネクタ 193"/>
        <xdr:cNvCxnSpPr/>
      </xdr:nvCxnSpPr>
      <xdr:spPr>
        <a:xfrm flipV="1">
          <a:off x="3429000" y="1031748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39370</xdr:rowOff>
    </xdr:from>
    <xdr:to xmlns:xdr="http://schemas.openxmlformats.org/drawingml/2006/spreadsheetDrawing">
      <xdr:col>15</xdr:col>
      <xdr:colOff>101600</xdr:colOff>
      <xdr:row>61</xdr:row>
      <xdr:rowOff>139065</xdr:rowOff>
    </xdr:to>
    <xdr:sp macro="" textlink="">
      <xdr:nvSpPr>
        <xdr:cNvPr id="195" name="楕円 194"/>
        <xdr:cNvSpPr/>
      </xdr:nvSpPr>
      <xdr:spPr>
        <a:xfrm>
          <a:off x="2571750" y="10269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89535</xdr:rowOff>
    </xdr:from>
    <xdr:to xmlns:xdr="http://schemas.openxmlformats.org/drawingml/2006/spreadsheetDrawing">
      <xdr:col>19</xdr:col>
      <xdr:colOff>171450</xdr:colOff>
      <xdr:row>61</xdr:row>
      <xdr:rowOff>95250</xdr:rowOff>
    </xdr:to>
    <xdr:cxnSp macro="">
      <xdr:nvCxnSpPr>
        <xdr:cNvPr id="196" name="直線コネクタ 195"/>
        <xdr:cNvCxnSpPr/>
      </xdr:nvCxnSpPr>
      <xdr:spPr>
        <a:xfrm>
          <a:off x="2622550" y="1031938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26670</xdr:rowOff>
    </xdr:from>
    <xdr:to xmlns:xdr="http://schemas.openxmlformats.org/drawingml/2006/spreadsheetDrawing">
      <xdr:col>10</xdr:col>
      <xdr:colOff>165100</xdr:colOff>
      <xdr:row>61</xdr:row>
      <xdr:rowOff>126365</xdr:rowOff>
    </xdr:to>
    <xdr:sp macro="" textlink="">
      <xdr:nvSpPr>
        <xdr:cNvPr id="197" name="楕円 196"/>
        <xdr:cNvSpPr/>
      </xdr:nvSpPr>
      <xdr:spPr>
        <a:xfrm>
          <a:off x="1778000" y="102565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76200</xdr:rowOff>
    </xdr:from>
    <xdr:to xmlns:xdr="http://schemas.openxmlformats.org/drawingml/2006/spreadsheetDrawing">
      <xdr:col>15</xdr:col>
      <xdr:colOff>50800</xdr:colOff>
      <xdr:row>61</xdr:row>
      <xdr:rowOff>89535</xdr:rowOff>
    </xdr:to>
    <xdr:cxnSp macro="">
      <xdr:nvCxnSpPr>
        <xdr:cNvPr id="198" name="直線コネクタ 197"/>
        <xdr:cNvCxnSpPr/>
      </xdr:nvCxnSpPr>
      <xdr:spPr>
        <a:xfrm>
          <a:off x="1828800" y="1030605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24765</xdr:rowOff>
    </xdr:from>
    <xdr:to xmlns:xdr="http://schemas.openxmlformats.org/drawingml/2006/spreadsheetDrawing">
      <xdr:col>6</xdr:col>
      <xdr:colOff>38100</xdr:colOff>
      <xdr:row>61</xdr:row>
      <xdr:rowOff>124460</xdr:rowOff>
    </xdr:to>
    <xdr:sp macro="" textlink="">
      <xdr:nvSpPr>
        <xdr:cNvPr id="199" name="楕円 198"/>
        <xdr:cNvSpPr/>
      </xdr:nvSpPr>
      <xdr:spPr>
        <a:xfrm>
          <a:off x="984250" y="102546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61</xdr:row>
      <xdr:rowOff>74295</xdr:rowOff>
    </xdr:from>
    <xdr:to xmlns:xdr="http://schemas.openxmlformats.org/drawingml/2006/spreadsheetDrawing">
      <xdr:col>10</xdr:col>
      <xdr:colOff>114300</xdr:colOff>
      <xdr:row>61</xdr:row>
      <xdr:rowOff>76200</xdr:rowOff>
    </xdr:to>
    <xdr:cxnSp macro="">
      <xdr:nvCxnSpPr>
        <xdr:cNvPr id="200" name="直線コネクタ 199"/>
        <xdr:cNvCxnSpPr/>
      </xdr:nvCxnSpPr>
      <xdr:spPr>
        <a:xfrm>
          <a:off x="1028700" y="1030414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37465</xdr:rowOff>
    </xdr:from>
    <xdr:ext cx="400685" cy="253365"/>
    <xdr:sp macro="" textlink="">
      <xdr:nvSpPr>
        <xdr:cNvPr id="201" name="n_1aveValue【橋りょう・トンネル】&#10;有形固定資産減価償却率"/>
        <xdr:cNvSpPr txBox="1"/>
      </xdr:nvSpPr>
      <xdr:spPr>
        <a:xfrm>
          <a:off x="3239135" y="1043495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13335</xdr:rowOff>
    </xdr:from>
    <xdr:ext cx="400685" cy="248920"/>
    <xdr:sp macro="" textlink="">
      <xdr:nvSpPr>
        <xdr:cNvPr id="202" name="n_2aveValue【橋りょう・トンネル】&#10;有形固定資産減価償却率"/>
        <xdr:cNvSpPr txBox="1"/>
      </xdr:nvSpPr>
      <xdr:spPr>
        <a:xfrm>
          <a:off x="2439035" y="1041082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5715</xdr:rowOff>
    </xdr:from>
    <xdr:ext cx="400685" cy="253365"/>
    <xdr:sp macro="" textlink="">
      <xdr:nvSpPr>
        <xdr:cNvPr id="203" name="n_3aveValue【橋りょう・トンネル】&#10;有形固定資産減価償却率"/>
        <xdr:cNvSpPr txBox="1"/>
      </xdr:nvSpPr>
      <xdr:spPr>
        <a:xfrm>
          <a:off x="1645285" y="1040320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132080</xdr:rowOff>
    </xdr:from>
    <xdr:ext cx="405130" cy="253365"/>
    <xdr:sp macro="" textlink="">
      <xdr:nvSpPr>
        <xdr:cNvPr id="204" name="n_4aveValue【橋りょう・トンネル】&#10;有形固定資産減価償却率"/>
        <xdr:cNvSpPr txBox="1"/>
      </xdr:nvSpPr>
      <xdr:spPr>
        <a:xfrm>
          <a:off x="851535" y="103619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161290</xdr:rowOff>
    </xdr:from>
    <xdr:ext cx="400685" cy="248920"/>
    <xdr:sp macro="" textlink="">
      <xdr:nvSpPr>
        <xdr:cNvPr id="205" name="n_1mainValue【橋りょう・トンネル】&#10;有形固定資産減価償却率"/>
        <xdr:cNvSpPr txBox="1"/>
      </xdr:nvSpPr>
      <xdr:spPr>
        <a:xfrm>
          <a:off x="3239135" y="1005586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154940</xdr:rowOff>
    </xdr:from>
    <xdr:ext cx="400685" cy="253365"/>
    <xdr:sp macro="" textlink="">
      <xdr:nvSpPr>
        <xdr:cNvPr id="206" name="n_2mainValue【橋りょう・トンネル】&#10;有形固定資産減価償却率"/>
        <xdr:cNvSpPr txBox="1"/>
      </xdr:nvSpPr>
      <xdr:spPr>
        <a:xfrm>
          <a:off x="2439035" y="100495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142240</xdr:rowOff>
    </xdr:from>
    <xdr:ext cx="400685" cy="248920"/>
    <xdr:sp macro="" textlink="">
      <xdr:nvSpPr>
        <xdr:cNvPr id="207" name="n_3mainValue【橋りょう・トンネル】&#10;有形固定資産減価償却率"/>
        <xdr:cNvSpPr txBox="1"/>
      </xdr:nvSpPr>
      <xdr:spPr>
        <a:xfrm>
          <a:off x="1645285" y="1003681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140335</xdr:rowOff>
    </xdr:from>
    <xdr:ext cx="405130" cy="248920"/>
    <xdr:sp macro="" textlink="">
      <xdr:nvSpPr>
        <xdr:cNvPr id="208" name="n_4mainValue【橋りょう・トンネル】&#10;有形固定資産減価償却率"/>
        <xdr:cNvSpPr txBox="1"/>
      </xdr:nvSpPr>
      <xdr:spPr>
        <a:xfrm>
          <a:off x="851535" y="100349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209" name="正方形/長方形 208"/>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11" name="正方形/長方形 210"/>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13" name="正方形/長方形 212"/>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15" name="正方形/長方形 214"/>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6" name="正方形/長方形 215"/>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5440" cy="220345"/>
    <xdr:sp macro="" textlink="">
      <xdr:nvSpPr>
        <xdr:cNvPr id="217" name="テキスト ボックス 216"/>
        <xdr:cNvSpPr txBox="1"/>
      </xdr:nvSpPr>
      <xdr:spPr>
        <a:xfrm>
          <a:off x="591820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8" name="直線コネクタ 217"/>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128270</xdr:rowOff>
    </xdr:from>
    <xdr:to xmlns:xdr="http://schemas.openxmlformats.org/drawingml/2006/spreadsheetDrawing">
      <xdr:col>59</xdr:col>
      <xdr:colOff>50800</xdr:colOff>
      <xdr:row>64</xdr:row>
      <xdr:rowOff>128270</xdr:rowOff>
    </xdr:to>
    <xdr:cxnSp macro="">
      <xdr:nvCxnSpPr>
        <xdr:cNvPr id="219" name="直線コネクタ 218"/>
        <xdr:cNvCxnSpPr/>
      </xdr:nvCxnSpPr>
      <xdr:spPr>
        <a:xfrm>
          <a:off x="5956300" y="108610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156210</xdr:rowOff>
    </xdr:from>
    <xdr:ext cx="244475" cy="253365"/>
    <xdr:sp macro="" textlink="">
      <xdr:nvSpPr>
        <xdr:cNvPr id="220" name="テキスト ボックス 219"/>
        <xdr:cNvSpPr txBox="1"/>
      </xdr:nvSpPr>
      <xdr:spPr>
        <a:xfrm>
          <a:off x="5726430" y="1072134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143510</xdr:rowOff>
    </xdr:from>
    <xdr:to xmlns:xdr="http://schemas.openxmlformats.org/drawingml/2006/spreadsheetDrawing">
      <xdr:col>59</xdr:col>
      <xdr:colOff>50800</xdr:colOff>
      <xdr:row>62</xdr:row>
      <xdr:rowOff>143510</xdr:rowOff>
    </xdr:to>
    <xdr:cxnSp macro="">
      <xdr:nvCxnSpPr>
        <xdr:cNvPr id="221" name="直線コネクタ 220"/>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53365"/>
    <xdr:sp macro="" textlink="">
      <xdr:nvSpPr>
        <xdr:cNvPr id="222" name="テキスト ボックス 221"/>
        <xdr:cNvSpPr txBox="1"/>
      </xdr:nvSpPr>
      <xdr:spPr>
        <a:xfrm>
          <a:off x="5417820" y="104019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160020</xdr:rowOff>
    </xdr:from>
    <xdr:to xmlns:xdr="http://schemas.openxmlformats.org/drawingml/2006/spreadsheetDrawing">
      <xdr:col>59</xdr:col>
      <xdr:colOff>50800</xdr:colOff>
      <xdr:row>60</xdr:row>
      <xdr:rowOff>160020</xdr:rowOff>
    </xdr:to>
    <xdr:cxnSp macro="">
      <xdr:nvCxnSpPr>
        <xdr:cNvPr id="223" name="直線コネクタ 222"/>
        <xdr:cNvCxnSpPr/>
      </xdr:nvCxnSpPr>
      <xdr:spPr>
        <a:xfrm>
          <a:off x="5956300" y="10222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20320</xdr:rowOff>
    </xdr:from>
    <xdr:ext cx="595630" cy="253365"/>
    <xdr:sp macro="" textlink="">
      <xdr:nvSpPr>
        <xdr:cNvPr id="224" name="テキスト ボックス 223"/>
        <xdr:cNvSpPr txBox="1"/>
      </xdr:nvSpPr>
      <xdr:spPr>
        <a:xfrm>
          <a:off x="5417820" y="1008253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5" name="直線コネクタ 224"/>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36830</xdr:rowOff>
    </xdr:from>
    <xdr:ext cx="595630" cy="248920"/>
    <xdr:sp macro="" textlink="">
      <xdr:nvSpPr>
        <xdr:cNvPr id="226" name="テキスト ボックス 225"/>
        <xdr:cNvSpPr txBox="1"/>
      </xdr:nvSpPr>
      <xdr:spPr>
        <a:xfrm>
          <a:off x="5417820" y="976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7" name="直線コネクタ 226"/>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52705</xdr:rowOff>
    </xdr:from>
    <xdr:ext cx="595630" cy="248920"/>
    <xdr:sp macro="" textlink="">
      <xdr:nvSpPr>
        <xdr:cNvPr id="228" name="テキスト ボックス 227"/>
        <xdr:cNvSpPr txBox="1"/>
      </xdr:nvSpPr>
      <xdr:spPr>
        <a:xfrm>
          <a:off x="5417820" y="94443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39370</xdr:rowOff>
    </xdr:from>
    <xdr:to xmlns:xdr="http://schemas.openxmlformats.org/drawingml/2006/spreadsheetDrawing">
      <xdr:col>59</xdr:col>
      <xdr:colOff>50800</xdr:colOff>
      <xdr:row>55</xdr:row>
      <xdr:rowOff>39370</xdr:rowOff>
    </xdr:to>
    <xdr:cxnSp macro="">
      <xdr:nvCxnSpPr>
        <xdr:cNvPr id="229" name="直線コネクタ 228"/>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68580</xdr:rowOff>
    </xdr:from>
    <xdr:ext cx="685800" cy="248920"/>
    <xdr:sp macro="" textlink="">
      <xdr:nvSpPr>
        <xdr:cNvPr id="230" name="テキスト ボックス 229"/>
        <xdr:cNvSpPr txBox="1"/>
      </xdr:nvSpPr>
      <xdr:spPr>
        <a:xfrm>
          <a:off x="5327650" y="912495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31" name="直線コネクタ 230"/>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84455</xdr:rowOff>
    </xdr:from>
    <xdr:ext cx="685800" cy="248920"/>
    <xdr:sp macro="" textlink="">
      <xdr:nvSpPr>
        <xdr:cNvPr id="232" name="テキスト ボックス 231"/>
        <xdr:cNvSpPr txBox="1"/>
      </xdr:nvSpPr>
      <xdr:spPr>
        <a:xfrm>
          <a:off x="5327650" y="8805545"/>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33"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68580</xdr:rowOff>
    </xdr:from>
    <xdr:to xmlns:xdr="http://schemas.openxmlformats.org/drawingml/2006/spreadsheetDrawing">
      <xdr:col>54</xdr:col>
      <xdr:colOff>171450</xdr:colOff>
      <xdr:row>64</xdr:row>
      <xdr:rowOff>120650</xdr:rowOff>
    </xdr:to>
    <xdr:cxnSp macro="">
      <xdr:nvCxnSpPr>
        <xdr:cNvPr id="234" name="直線コネクタ 233"/>
        <xdr:cNvCxnSpPr/>
      </xdr:nvCxnSpPr>
      <xdr:spPr>
        <a:xfrm flipV="1">
          <a:off x="9429750" y="946023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125095</xdr:rowOff>
    </xdr:from>
    <xdr:ext cx="465455" cy="248920"/>
    <xdr:sp macro="" textlink="">
      <xdr:nvSpPr>
        <xdr:cNvPr id="235" name="【橋りょう・トンネル】&#10;一人当たり有形固定資産（償却資産）額最小値テキスト"/>
        <xdr:cNvSpPr txBox="1"/>
      </xdr:nvSpPr>
      <xdr:spPr>
        <a:xfrm>
          <a:off x="9467850" y="1085786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120650</xdr:rowOff>
    </xdr:from>
    <xdr:to xmlns:xdr="http://schemas.openxmlformats.org/drawingml/2006/spreadsheetDrawing">
      <xdr:col>55</xdr:col>
      <xdr:colOff>88900</xdr:colOff>
      <xdr:row>64</xdr:row>
      <xdr:rowOff>120650</xdr:rowOff>
    </xdr:to>
    <xdr:cxnSp macro="">
      <xdr:nvCxnSpPr>
        <xdr:cNvPr id="236" name="直線コネクタ 235"/>
        <xdr:cNvCxnSpPr/>
      </xdr:nvCxnSpPr>
      <xdr:spPr>
        <a:xfrm>
          <a:off x="9359900" y="10853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16510</xdr:rowOff>
    </xdr:from>
    <xdr:ext cx="594360" cy="248920"/>
    <xdr:sp macro="" textlink="">
      <xdr:nvSpPr>
        <xdr:cNvPr id="237" name="【橋りょう・トンネル】&#10;一人当たり有形固定資産（償却資産）額最大値テキスト"/>
        <xdr:cNvSpPr txBox="1"/>
      </xdr:nvSpPr>
      <xdr:spPr>
        <a:xfrm>
          <a:off x="9467850" y="924052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68580</xdr:rowOff>
    </xdr:from>
    <xdr:to xmlns:xdr="http://schemas.openxmlformats.org/drawingml/2006/spreadsheetDrawing">
      <xdr:col>55</xdr:col>
      <xdr:colOff>88900</xdr:colOff>
      <xdr:row>56</xdr:row>
      <xdr:rowOff>68580</xdr:rowOff>
    </xdr:to>
    <xdr:cxnSp macro="">
      <xdr:nvCxnSpPr>
        <xdr:cNvPr id="238" name="直線コネクタ 237"/>
        <xdr:cNvCxnSpPr/>
      </xdr:nvCxnSpPr>
      <xdr:spPr>
        <a:xfrm>
          <a:off x="9359900" y="9460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156845</xdr:rowOff>
    </xdr:from>
    <xdr:ext cx="594360" cy="253365"/>
    <xdr:sp macro="" textlink="">
      <xdr:nvSpPr>
        <xdr:cNvPr id="239" name="【橋りょう・トンネル】&#10;一人当たり有形固定資産（償却資産）額平均値テキスト"/>
        <xdr:cNvSpPr txBox="1"/>
      </xdr:nvSpPr>
      <xdr:spPr>
        <a:xfrm>
          <a:off x="9467850" y="10219055"/>
          <a:ext cx="594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134620</xdr:rowOff>
    </xdr:from>
    <xdr:to xmlns:xdr="http://schemas.openxmlformats.org/drawingml/2006/spreadsheetDrawing">
      <xdr:col>55</xdr:col>
      <xdr:colOff>50800</xdr:colOff>
      <xdr:row>62</xdr:row>
      <xdr:rowOff>66675</xdr:rowOff>
    </xdr:to>
    <xdr:sp macro="" textlink="">
      <xdr:nvSpPr>
        <xdr:cNvPr id="240" name="フローチャート: 判断 239"/>
        <xdr:cNvSpPr/>
      </xdr:nvSpPr>
      <xdr:spPr>
        <a:xfrm>
          <a:off x="9398000" y="10364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140335</xdr:rowOff>
    </xdr:from>
    <xdr:to xmlns:xdr="http://schemas.openxmlformats.org/drawingml/2006/spreadsheetDrawing">
      <xdr:col>50</xdr:col>
      <xdr:colOff>165100</xdr:colOff>
      <xdr:row>62</xdr:row>
      <xdr:rowOff>71755</xdr:rowOff>
    </xdr:to>
    <xdr:sp macro="" textlink="">
      <xdr:nvSpPr>
        <xdr:cNvPr id="241" name="フローチャート: 判断 240"/>
        <xdr:cNvSpPr/>
      </xdr:nvSpPr>
      <xdr:spPr>
        <a:xfrm>
          <a:off x="8636000" y="10370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122555</xdr:rowOff>
    </xdr:from>
    <xdr:to xmlns:xdr="http://schemas.openxmlformats.org/drawingml/2006/spreadsheetDrawing">
      <xdr:col>46</xdr:col>
      <xdr:colOff>38100</xdr:colOff>
      <xdr:row>62</xdr:row>
      <xdr:rowOff>53975</xdr:rowOff>
    </xdr:to>
    <xdr:sp macro="" textlink="">
      <xdr:nvSpPr>
        <xdr:cNvPr id="242" name="フローチャート: 判断 241"/>
        <xdr:cNvSpPr/>
      </xdr:nvSpPr>
      <xdr:spPr>
        <a:xfrm>
          <a:off x="7842250" y="10352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5715</xdr:rowOff>
    </xdr:from>
    <xdr:to xmlns:xdr="http://schemas.openxmlformats.org/drawingml/2006/spreadsheetDrawing">
      <xdr:col>41</xdr:col>
      <xdr:colOff>101600</xdr:colOff>
      <xdr:row>62</xdr:row>
      <xdr:rowOff>106045</xdr:rowOff>
    </xdr:to>
    <xdr:sp macro="" textlink="">
      <xdr:nvSpPr>
        <xdr:cNvPr id="243" name="フローチャート: 判断 242"/>
        <xdr:cNvSpPr/>
      </xdr:nvSpPr>
      <xdr:spPr>
        <a:xfrm>
          <a:off x="7029450" y="10403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20955</xdr:rowOff>
    </xdr:from>
    <xdr:to xmlns:xdr="http://schemas.openxmlformats.org/drawingml/2006/spreadsheetDrawing">
      <xdr:col>36</xdr:col>
      <xdr:colOff>165100</xdr:colOff>
      <xdr:row>62</xdr:row>
      <xdr:rowOff>120015</xdr:rowOff>
    </xdr:to>
    <xdr:sp macro="" textlink="">
      <xdr:nvSpPr>
        <xdr:cNvPr id="244" name="フローチャート: 判断 243"/>
        <xdr:cNvSpPr/>
      </xdr:nvSpPr>
      <xdr:spPr>
        <a:xfrm>
          <a:off x="6235700" y="10418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48920"/>
    <xdr:sp macro="" textlink="">
      <xdr:nvSpPr>
        <xdr:cNvPr id="245" name="テキスト ボックス 244"/>
        <xdr:cNvSpPr txBox="1"/>
      </xdr:nvSpPr>
      <xdr:spPr>
        <a:xfrm>
          <a:off x="92583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48920"/>
    <xdr:sp macro="" textlink="">
      <xdr:nvSpPr>
        <xdr:cNvPr id="246" name="テキスト ボックス 245"/>
        <xdr:cNvSpPr txBox="1"/>
      </xdr:nvSpPr>
      <xdr:spPr>
        <a:xfrm>
          <a:off x="8515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48920"/>
    <xdr:sp macro="" textlink="">
      <xdr:nvSpPr>
        <xdr:cNvPr id="247" name="テキスト ボックス 246"/>
        <xdr:cNvSpPr txBox="1"/>
      </xdr:nvSpPr>
      <xdr:spPr>
        <a:xfrm>
          <a:off x="7715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57555" cy="248920"/>
    <xdr:sp macro="" textlink="">
      <xdr:nvSpPr>
        <xdr:cNvPr id="248" name="テキスト ボックス 247"/>
        <xdr:cNvSpPr txBox="1"/>
      </xdr:nvSpPr>
      <xdr:spPr>
        <a:xfrm>
          <a:off x="6908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48920"/>
    <xdr:sp macro="" textlink="">
      <xdr:nvSpPr>
        <xdr:cNvPr id="249" name="テキスト ボックス 248"/>
        <xdr:cNvSpPr txBox="1"/>
      </xdr:nvSpPr>
      <xdr:spPr>
        <a:xfrm>
          <a:off x="6115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102870</xdr:rowOff>
    </xdr:from>
    <xdr:to xmlns:xdr="http://schemas.openxmlformats.org/drawingml/2006/spreadsheetDrawing">
      <xdr:col>55</xdr:col>
      <xdr:colOff>50800</xdr:colOff>
      <xdr:row>64</xdr:row>
      <xdr:rowOff>34290</xdr:rowOff>
    </xdr:to>
    <xdr:sp macro="" textlink="">
      <xdr:nvSpPr>
        <xdr:cNvPr id="250" name="楕円 249"/>
        <xdr:cNvSpPr/>
      </xdr:nvSpPr>
      <xdr:spPr>
        <a:xfrm>
          <a:off x="9398000" y="106680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81280</xdr:rowOff>
    </xdr:from>
    <xdr:ext cx="530225" cy="253365"/>
    <xdr:sp macro="" textlink="">
      <xdr:nvSpPr>
        <xdr:cNvPr id="251" name="【橋りょう・トンネル】&#10;一人当たり有形固定資産（償却資産）額該当値テキスト"/>
        <xdr:cNvSpPr txBox="1"/>
      </xdr:nvSpPr>
      <xdr:spPr>
        <a:xfrm>
          <a:off x="9467850" y="1064641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110490</xdr:rowOff>
    </xdr:from>
    <xdr:to xmlns:xdr="http://schemas.openxmlformats.org/drawingml/2006/spreadsheetDrawing">
      <xdr:col>50</xdr:col>
      <xdr:colOff>165100</xdr:colOff>
      <xdr:row>64</xdr:row>
      <xdr:rowOff>41910</xdr:rowOff>
    </xdr:to>
    <xdr:sp macro="" textlink="">
      <xdr:nvSpPr>
        <xdr:cNvPr id="252" name="楕円 251"/>
        <xdr:cNvSpPr/>
      </xdr:nvSpPr>
      <xdr:spPr>
        <a:xfrm>
          <a:off x="8636000" y="10675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151765</xdr:rowOff>
    </xdr:from>
    <xdr:to xmlns:xdr="http://schemas.openxmlformats.org/drawingml/2006/spreadsheetDrawing">
      <xdr:col>55</xdr:col>
      <xdr:colOff>0</xdr:colOff>
      <xdr:row>63</xdr:row>
      <xdr:rowOff>160655</xdr:rowOff>
    </xdr:to>
    <xdr:cxnSp macro="">
      <xdr:nvCxnSpPr>
        <xdr:cNvPr id="253" name="直線コネクタ 252"/>
        <xdr:cNvCxnSpPr/>
      </xdr:nvCxnSpPr>
      <xdr:spPr>
        <a:xfrm flipV="1">
          <a:off x="8686800" y="10716895"/>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116205</xdr:rowOff>
    </xdr:from>
    <xdr:to xmlns:xdr="http://schemas.openxmlformats.org/drawingml/2006/spreadsheetDrawing">
      <xdr:col>46</xdr:col>
      <xdr:colOff>38100</xdr:colOff>
      <xdr:row>64</xdr:row>
      <xdr:rowOff>48260</xdr:rowOff>
    </xdr:to>
    <xdr:sp macro="" textlink="">
      <xdr:nvSpPr>
        <xdr:cNvPr id="254" name="楕円 253"/>
        <xdr:cNvSpPr/>
      </xdr:nvSpPr>
      <xdr:spPr>
        <a:xfrm>
          <a:off x="7842250" y="106813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63</xdr:row>
      <xdr:rowOff>160655</xdr:rowOff>
    </xdr:from>
    <xdr:to xmlns:xdr="http://schemas.openxmlformats.org/drawingml/2006/spreadsheetDrawing">
      <xdr:col>50</xdr:col>
      <xdr:colOff>114300</xdr:colOff>
      <xdr:row>63</xdr:row>
      <xdr:rowOff>165735</xdr:rowOff>
    </xdr:to>
    <xdr:cxnSp macro="">
      <xdr:nvCxnSpPr>
        <xdr:cNvPr id="255" name="直線コネクタ 254"/>
        <xdr:cNvCxnSpPr/>
      </xdr:nvCxnSpPr>
      <xdr:spPr>
        <a:xfrm flipV="1">
          <a:off x="7886700" y="1072578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120650</xdr:rowOff>
    </xdr:from>
    <xdr:to xmlns:xdr="http://schemas.openxmlformats.org/drawingml/2006/spreadsheetDrawing">
      <xdr:col>41</xdr:col>
      <xdr:colOff>101600</xdr:colOff>
      <xdr:row>64</xdr:row>
      <xdr:rowOff>52705</xdr:rowOff>
    </xdr:to>
    <xdr:sp macro="" textlink="">
      <xdr:nvSpPr>
        <xdr:cNvPr id="256" name="楕円 255"/>
        <xdr:cNvSpPr/>
      </xdr:nvSpPr>
      <xdr:spPr>
        <a:xfrm>
          <a:off x="7029450" y="10685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165735</xdr:rowOff>
    </xdr:from>
    <xdr:to xmlns:xdr="http://schemas.openxmlformats.org/drawingml/2006/spreadsheetDrawing">
      <xdr:col>45</xdr:col>
      <xdr:colOff>171450</xdr:colOff>
      <xdr:row>64</xdr:row>
      <xdr:rowOff>3175</xdr:rowOff>
    </xdr:to>
    <xdr:cxnSp macro="">
      <xdr:nvCxnSpPr>
        <xdr:cNvPr id="257" name="直線コネクタ 256"/>
        <xdr:cNvCxnSpPr/>
      </xdr:nvCxnSpPr>
      <xdr:spPr>
        <a:xfrm flipV="1">
          <a:off x="7080250" y="1073086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127000</xdr:rowOff>
    </xdr:from>
    <xdr:to xmlns:xdr="http://schemas.openxmlformats.org/drawingml/2006/spreadsheetDrawing">
      <xdr:col>36</xdr:col>
      <xdr:colOff>165100</xdr:colOff>
      <xdr:row>64</xdr:row>
      <xdr:rowOff>58420</xdr:rowOff>
    </xdr:to>
    <xdr:sp macro="" textlink="">
      <xdr:nvSpPr>
        <xdr:cNvPr id="258" name="楕円 257"/>
        <xdr:cNvSpPr/>
      </xdr:nvSpPr>
      <xdr:spPr>
        <a:xfrm>
          <a:off x="6235700" y="10692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3175</xdr:rowOff>
    </xdr:from>
    <xdr:to xmlns:xdr="http://schemas.openxmlformats.org/drawingml/2006/spreadsheetDrawing">
      <xdr:col>41</xdr:col>
      <xdr:colOff>50800</xdr:colOff>
      <xdr:row>64</xdr:row>
      <xdr:rowOff>8255</xdr:rowOff>
    </xdr:to>
    <xdr:cxnSp macro="">
      <xdr:nvCxnSpPr>
        <xdr:cNvPr id="259" name="直線コネクタ 258"/>
        <xdr:cNvCxnSpPr/>
      </xdr:nvCxnSpPr>
      <xdr:spPr>
        <a:xfrm flipV="1">
          <a:off x="6286500" y="1073594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60</xdr:row>
      <xdr:rowOff>87630</xdr:rowOff>
    </xdr:from>
    <xdr:ext cx="598805" cy="248920"/>
    <xdr:sp macro="" textlink="">
      <xdr:nvSpPr>
        <xdr:cNvPr id="260" name="n_1aveValue【橋りょう・トンネル】&#10;一人当たり有形固定資産（償却資産）額"/>
        <xdr:cNvSpPr txBox="1"/>
      </xdr:nvSpPr>
      <xdr:spPr>
        <a:xfrm>
          <a:off x="8401050" y="101498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70485</xdr:rowOff>
    </xdr:from>
    <xdr:ext cx="594360" cy="248920"/>
    <xdr:sp macro="" textlink="">
      <xdr:nvSpPr>
        <xdr:cNvPr id="261" name="n_2aveValue【橋りょう・トンネル】&#10;一人当たり有形固定資産（償却資産）額"/>
        <xdr:cNvSpPr txBox="1"/>
      </xdr:nvSpPr>
      <xdr:spPr>
        <a:xfrm>
          <a:off x="7612380" y="10132695"/>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121920</xdr:rowOff>
    </xdr:from>
    <xdr:ext cx="594360" cy="248920"/>
    <xdr:sp macro="" textlink="">
      <xdr:nvSpPr>
        <xdr:cNvPr id="262" name="n_3aveValue【橋りょう・トンネル】&#10;一人当たり有形固定資産（償却資産）額"/>
        <xdr:cNvSpPr txBox="1"/>
      </xdr:nvSpPr>
      <xdr:spPr>
        <a:xfrm>
          <a:off x="6818630" y="1018413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136525</xdr:rowOff>
    </xdr:from>
    <xdr:ext cx="594360" cy="253365"/>
    <xdr:sp macro="" textlink="">
      <xdr:nvSpPr>
        <xdr:cNvPr id="263" name="n_4aveValue【橋りょう・トンネル】&#10;一人当たり有形固定資産（償却資産）額"/>
        <xdr:cNvSpPr txBox="1"/>
      </xdr:nvSpPr>
      <xdr:spPr>
        <a:xfrm>
          <a:off x="6005830" y="101987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33655</xdr:rowOff>
    </xdr:from>
    <xdr:ext cx="534670" cy="248920"/>
    <xdr:sp macro="" textlink="">
      <xdr:nvSpPr>
        <xdr:cNvPr id="264" name="n_1mainValue【橋りょう・トンネル】&#10;一人当たり有形固定資産（償却資産）額"/>
        <xdr:cNvSpPr txBox="1"/>
      </xdr:nvSpPr>
      <xdr:spPr>
        <a:xfrm>
          <a:off x="8425815" y="107664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39370</xdr:rowOff>
    </xdr:from>
    <xdr:ext cx="530225" cy="253365"/>
    <xdr:sp macro="" textlink="">
      <xdr:nvSpPr>
        <xdr:cNvPr id="265" name="n_2mainValue【橋りょう・トンネル】&#10;一人当たり有形固定資産（償却資産）額"/>
        <xdr:cNvSpPr txBox="1"/>
      </xdr:nvSpPr>
      <xdr:spPr>
        <a:xfrm>
          <a:off x="7644765" y="1077214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43815</xdr:rowOff>
    </xdr:from>
    <xdr:ext cx="530225" cy="252730"/>
    <xdr:sp macro="" textlink="">
      <xdr:nvSpPr>
        <xdr:cNvPr id="266" name="n_3mainValue【橋りょう・トンネル】&#10;一人当たり有形固定資産（償却資産）額"/>
        <xdr:cNvSpPr txBox="1"/>
      </xdr:nvSpPr>
      <xdr:spPr>
        <a:xfrm>
          <a:off x="6851015" y="1077658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50165</xdr:rowOff>
    </xdr:from>
    <xdr:ext cx="534670" cy="248920"/>
    <xdr:sp macro="" textlink="">
      <xdr:nvSpPr>
        <xdr:cNvPr id="267" name="n_4mainValue【橋りょう・トンネル】&#10;一人当たり有形固定資産（償却資産）額"/>
        <xdr:cNvSpPr txBox="1"/>
      </xdr:nvSpPr>
      <xdr:spPr>
        <a:xfrm>
          <a:off x="6038215" y="1078293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68" name="正方形/長方形 267"/>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69" name="正方形/長方形 268"/>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70" name="正方形/長方形 269"/>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71" name="正方形/長方形 270"/>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72" name="正方形/長方形 271"/>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73" name="正方形/長方形 272"/>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74" name="正方形/長方形 273"/>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75" name="正方形/長方形 274"/>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4005" cy="216535"/>
    <xdr:sp macro="" textlink="">
      <xdr:nvSpPr>
        <xdr:cNvPr id="276" name="テキスト ボックス 275"/>
        <xdr:cNvSpPr txBox="1"/>
      </xdr:nvSpPr>
      <xdr:spPr>
        <a:xfrm>
          <a:off x="666750" y="12483465"/>
          <a:ext cx="29400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77" name="直線コネクタ 276"/>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48920"/>
    <xdr:sp macro="" textlink="">
      <xdr:nvSpPr>
        <xdr:cNvPr id="278" name="テキスト ボックス 277"/>
        <xdr:cNvSpPr txBox="1"/>
      </xdr:nvSpPr>
      <xdr:spPr>
        <a:xfrm>
          <a:off x="275590" y="14766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79" name="直線コネクタ 278"/>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140335</xdr:rowOff>
    </xdr:from>
    <xdr:ext cx="462915" cy="248920"/>
    <xdr:sp macro="" textlink="">
      <xdr:nvSpPr>
        <xdr:cNvPr id="280" name="テキスト ボックス 279"/>
        <xdr:cNvSpPr txBox="1"/>
      </xdr:nvSpPr>
      <xdr:spPr>
        <a:xfrm>
          <a:off x="27559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81" name="直線コネクタ 280"/>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398780" cy="248920"/>
    <xdr:sp macro="" textlink="">
      <xdr:nvSpPr>
        <xdr:cNvPr id="282" name="テキスト ボックス 281"/>
        <xdr:cNvSpPr txBox="1"/>
      </xdr:nvSpPr>
      <xdr:spPr>
        <a:xfrm>
          <a:off x="339725" y="140214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83" name="直線コネクタ 282"/>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398780" cy="248920"/>
    <xdr:sp macro="" textlink="">
      <xdr:nvSpPr>
        <xdr:cNvPr id="284" name="テキスト ボックス 283"/>
        <xdr:cNvSpPr txBox="1"/>
      </xdr:nvSpPr>
      <xdr:spPr>
        <a:xfrm>
          <a:off x="339725" y="136486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398780" cy="248920"/>
    <xdr:sp macro="" textlink="">
      <xdr:nvSpPr>
        <xdr:cNvPr id="286" name="テキスト ボックス 285"/>
        <xdr:cNvSpPr txBox="1"/>
      </xdr:nvSpPr>
      <xdr:spPr>
        <a:xfrm>
          <a:off x="339725" y="132759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130175</xdr:rowOff>
    </xdr:from>
    <xdr:to xmlns:xdr="http://schemas.openxmlformats.org/drawingml/2006/spreadsheetDrawing">
      <xdr:col>28</xdr:col>
      <xdr:colOff>114300</xdr:colOff>
      <xdr:row>77</xdr:row>
      <xdr:rowOff>130175</xdr:rowOff>
    </xdr:to>
    <xdr:cxnSp macro="">
      <xdr:nvCxnSpPr>
        <xdr:cNvPr id="287" name="直線コネクタ 286"/>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159385</xdr:rowOff>
    </xdr:from>
    <xdr:ext cx="398780" cy="248920"/>
    <xdr:sp macro="" textlink="">
      <xdr:nvSpPr>
        <xdr:cNvPr id="288" name="テキスト ボックス 287"/>
        <xdr:cNvSpPr txBox="1"/>
      </xdr:nvSpPr>
      <xdr:spPr>
        <a:xfrm>
          <a:off x="339725" y="129038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89" name="直線コネクタ 288"/>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121920</xdr:rowOff>
    </xdr:from>
    <xdr:ext cx="334645" cy="248920"/>
    <xdr:sp macro="" textlink="">
      <xdr:nvSpPr>
        <xdr:cNvPr id="290" name="テキスト ボックス 289"/>
        <xdr:cNvSpPr txBox="1"/>
      </xdr:nvSpPr>
      <xdr:spPr>
        <a:xfrm>
          <a:off x="384810" y="12531090"/>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91"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162560</xdr:rowOff>
    </xdr:from>
    <xdr:to xmlns:xdr="http://schemas.openxmlformats.org/drawingml/2006/spreadsheetDrawing">
      <xdr:col>24</xdr:col>
      <xdr:colOff>62865</xdr:colOff>
      <xdr:row>86</xdr:row>
      <xdr:rowOff>28575</xdr:rowOff>
    </xdr:to>
    <xdr:cxnSp macro="">
      <xdr:nvCxnSpPr>
        <xdr:cNvPr id="292" name="直線コネクタ 291"/>
        <xdr:cNvCxnSpPr/>
      </xdr:nvCxnSpPr>
      <xdr:spPr>
        <a:xfrm flipV="1">
          <a:off x="4177665" y="13074650"/>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31750</xdr:rowOff>
    </xdr:from>
    <xdr:ext cx="400685" cy="248920"/>
    <xdr:sp macro="" textlink="">
      <xdr:nvSpPr>
        <xdr:cNvPr id="293" name="【公営住宅】&#10;有形固定資産減価償却率最小値テキスト"/>
        <xdr:cNvSpPr txBox="1"/>
      </xdr:nvSpPr>
      <xdr:spPr>
        <a:xfrm>
          <a:off x="4216400" y="1445260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28575</xdr:rowOff>
    </xdr:from>
    <xdr:to xmlns:xdr="http://schemas.openxmlformats.org/drawingml/2006/spreadsheetDrawing">
      <xdr:col>24</xdr:col>
      <xdr:colOff>152400</xdr:colOff>
      <xdr:row>86</xdr:row>
      <xdr:rowOff>28575</xdr:rowOff>
    </xdr:to>
    <xdr:cxnSp macro="">
      <xdr:nvCxnSpPr>
        <xdr:cNvPr id="294" name="直線コネクタ 293"/>
        <xdr:cNvCxnSpPr/>
      </xdr:nvCxnSpPr>
      <xdr:spPr>
        <a:xfrm>
          <a:off x="4108450" y="1444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109855</xdr:rowOff>
    </xdr:from>
    <xdr:ext cx="400685" cy="248920"/>
    <xdr:sp macro="" textlink="">
      <xdr:nvSpPr>
        <xdr:cNvPr id="295" name="【公営住宅】&#10;有形固定資産減価償却率最大値テキスト"/>
        <xdr:cNvSpPr txBox="1"/>
      </xdr:nvSpPr>
      <xdr:spPr>
        <a:xfrm>
          <a:off x="4216400" y="1285430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162560</xdr:rowOff>
    </xdr:from>
    <xdr:to xmlns:xdr="http://schemas.openxmlformats.org/drawingml/2006/spreadsheetDrawing">
      <xdr:col>24</xdr:col>
      <xdr:colOff>152400</xdr:colOff>
      <xdr:row>77</xdr:row>
      <xdr:rowOff>162560</xdr:rowOff>
    </xdr:to>
    <xdr:cxnSp macro="">
      <xdr:nvCxnSpPr>
        <xdr:cNvPr id="296" name="直線コネクタ 295"/>
        <xdr:cNvCxnSpPr/>
      </xdr:nvCxnSpPr>
      <xdr:spPr>
        <a:xfrm>
          <a:off x="4108450" y="13074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49530</xdr:rowOff>
    </xdr:from>
    <xdr:ext cx="400685" cy="248920"/>
    <xdr:sp macro="" textlink="">
      <xdr:nvSpPr>
        <xdr:cNvPr id="297" name="【公営住宅】&#10;有形固定資産減価償却率平均値テキスト"/>
        <xdr:cNvSpPr txBox="1"/>
      </xdr:nvSpPr>
      <xdr:spPr>
        <a:xfrm>
          <a:off x="4216400" y="1379982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26670</xdr:rowOff>
    </xdr:from>
    <xdr:to xmlns:xdr="http://schemas.openxmlformats.org/drawingml/2006/spreadsheetDrawing">
      <xdr:col>24</xdr:col>
      <xdr:colOff>114300</xdr:colOff>
      <xdr:row>83</xdr:row>
      <xdr:rowOff>126365</xdr:rowOff>
    </xdr:to>
    <xdr:sp macro="" textlink="">
      <xdr:nvSpPr>
        <xdr:cNvPr id="298" name="フローチャート: 判断 297"/>
        <xdr:cNvSpPr/>
      </xdr:nvSpPr>
      <xdr:spPr>
        <a:xfrm>
          <a:off x="4127500" y="13944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47625</xdr:rowOff>
    </xdr:from>
    <xdr:to xmlns:xdr="http://schemas.openxmlformats.org/drawingml/2006/spreadsheetDrawing">
      <xdr:col>20</xdr:col>
      <xdr:colOff>38100</xdr:colOff>
      <xdr:row>83</xdr:row>
      <xdr:rowOff>146685</xdr:rowOff>
    </xdr:to>
    <xdr:sp macro="" textlink="">
      <xdr:nvSpPr>
        <xdr:cNvPr id="299" name="フローチャート: 判断 298"/>
        <xdr:cNvSpPr/>
      </xdr:nvSpPr>
      <xdr:spPr>
        <a:xfrm>
          <a:off x="3384550" y="139655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17145</xdr:rowOff>
    </xdr:from>
    <xdr:to xmlns:xdr="http://schemas.openxmlformats.org/drawingml/2006/spreadsheetDrawing">
      <xdr:col>15</xdr:col>
      <xdr:colOff>101600</xdr:colOff>
      <xdr:row>83</xdr:row>
      <xdr:rowOff>116840</xdr:rowOff>
    </xdr:to>
    <xdr:sp macro="" textlink="">
      <xdr:nvSpPr>
        <xdr:cNvPr id="300" name="フローチャート: 判断 299"/>
        <xdr:cNvSpPr/>
      </xdr:nvSpPr>
      <xdr:spPr>
        <a:xfrm>
          <a:off x="2571750" y="13935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156845</xdr:rowOff>
    </xdr:from>
    <xdr:to xmlns:xdr="http://schemas.openxmlformats.org/drawingml/2006/spreadsheetDrawing">
      <xdr:col>10</xdr:col>
      <xdr:colOff>165100</xdr:colOff>
      <xdr:row>83</xdr:row>
      <xdr:rowOff>88900</xdr:rowOff>
    </xdr:to>
    <xdr:sp macro="" textlink="">
      <xdr:nvSpPr>
        <xdr:cNvPr id="301" name="フローチャート: 判断 300"/>
        <xdr:cNvSpPr/>
      </xdr:nvSpPr>
      <xdr:spPr>
        <a:xfrm>
          <a:off x="1778000" y="1390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93980</xdr:rowOff>
    </xdr:from>
    <xdr:to xmlns:xdr="http://schemas.openxmlformats.org/drawingml/2006/spreadsheetDrawing">
      <xdr:col>6</xdr:col>
      <xdr:colOff>38100</xdr:colOff>
      <xdr:row>83</xdr:row>
      <xdr:rowOff>25400</xdr:rowOff>
    </xdr:to>
    <xdr:sp macro="" textlink="">
      <xdr:nvSpPr>
        <xdr:cNvPr id="302" name="フローチャート: 判断 301"/>
        <xdr:cNvSpPr/>
      </xdr:nvSpPr>
      <xdr:spPr>
        <a:xfrm>
          <a:off x="984250" y="138442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48920"/>
    <xdr:sp macro="" textlink="">
      <xdr:nvSpPr>
        <xdr:cNvPr id="303" name="テキスト ボックス 302"/>
        <xdr:cNvSpPr txBox="1"/>
      </xdr:nvSpPr>
      <xdr:spPr>
        <a:xfrm>
          <a:off x="40068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48920"/>
    <xdr:sp macro="" textlink="">
      <xdr:nvSpPr>
        <xdr:cNvPr id="304" name="テキスト ボックス 303"/>
        <xdr:cNvSpPr txBox="1"/>
      </xdr:nvSpPr>
      <xdr:spPr>
        <a:xfrm>
          <a:off x="32575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57555" cy="248920"/>
    <xdr:sp macro="" textlink="">
      <xdr:nvSpPr>
        <xdr:cNvPr id="305" name="テキスト ボックス 304"/>
        <xdr:cNvSpPr txBox="1"/>
      </xdr:nvSpPr>
      <xdr:spPr>
        <a:xfrm>
          <a:off x="24511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48920"/>
    <xdr:sp macro="" textlink="">
      <xdr:nvSpPr>
        <xdr:cNvPr id="306" name="テキスト ボックス 305"/>
        <xdr:cNvSpPr txBox="1"/>
      </xdr:nvSpPr>
      <xdr:spPr>
        <a:xfrm>
          <a:off x="16573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48920"/>
    <xdr:sp macro="" textlink="">
      <xdr:nvSpPr>
        <xdr:cNvPr id="307" name="テキスト ボックス 306"/>
        <xdr:cNvSpPr txBox="1"/>
      </xdr:nvSpPr>
      <xdr:spPr>
        <a:xfrm>
          <a:off x="857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146050</xdr:rowOff>
    </xdr:from>
    <xdr:to xmlns:xdr="http://schemas.openxmlformats.org/drawingml/2006/spreadsheetDrawing">
      <xdr:col>24</xdr:col>
      <xdr:colOff>114300</xdr:colOff>
      <xdr:row>86</xdr:row>
      <xdr:rowOff>77470</xdr:rowOff>
    </xdr:to>
    <xdr:sp macro="" textlink="">
      <xdr:nvSpPr>
        <xdr:cNvPr id="308" name="楕円 307"/>
        <xdr:cNvSpPr/>
      </xdr:nvSpPr>
      <xdr:spPr>
        <a:xfrm>
          <a:off x="4127500" y="14399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62230</xdr:rowOff>
    </xdr:from>
    <xdr:ext cx="400685" cy="253365"/>
    <xdr:sp macro="" textlink="">
      <xdr:nvSpPr>
        <xdr:cNvPr id="309" name="【公営住宅】&#10;有形固定資産減価償却率該当値テキスト"/>
        <xdr:cNvSpPr txBox="1"/>
      </xdr:nvSpPr>
      <xdr:spPr>
        <a:xfrm>
          <a:off x="4216400" y="1431544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140335</xdr:rowOff>
    </xdr:from>
    <xdr:to xmlns:xdr="http://schemas.openxmlformats.org/drawingml/2006/spreadsheetDrawing">
      <xdr:col>20</xdr:col>
      <xdr:colOff>38100</xdr:colOff>
      <xdr:row>86</xdr:row>
      <xdr:rowOff>72390</xdr:rowOff>
    </xdr:to>
    <xdr:sp macro="" textlink="">
      <xdr:nvSpPr>
        <xdr:cNvPr id="310" name="楕円 309"/>
        <xdr:cNvSpPr/>
      </xdr:nvSpPr>
      <xdr:spPr>
        <a:xfrm>
          <a:off x="3384550" y="143935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86</xdr:row>
      <xdr:rowOff>22225</xdr:rowOff>
    </xdr:from>
    <xdr:to xmlns:xdr="http://schemas.openxmlformats.org/drawingml/2006/spreadsheetDrawing">
      <xdr:col>24</xdr:col>
      <xdr:colOff>63500</xdr:colOff>
      <xdr:row>86</xdr:row>
      <xdr:rowOff>28575</xdr:rowOff>
    </xdr:to>
    <xdr:cxnSp macro="">
      <xdr:nvCxnSpPr>
        <xdr:cNvPr id="311" name="直線コネクタ 310"/>
        <xdr:cNvCxnSpPr/>
      </xdr:nvCxnSpPr>
      <xdr:spPr>
        <a:xfrm>
          <a:off x="3429000" y="1444307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159385</xdr:rowOff>
    </xdr:from>
    <xdr:to xmlns:xdr="http://schemas.openxmlformats.org/drawingml/2006/spreadsheetDrawing">
      <xdr:col>15</xdr:col>
      <xdr:colOff>101600</xdr:colOff>
      <xdr:row>86</xdr:row>
      <xdr:rowOff>90805</xdr:rowOff>
    </xdr:to>
    <xdr:sp macro="" textlink="">
      <xdr:nvSpPr>
        <xdr:cNvPr id="312" name="楕円 311"/>
        <xdr:cNvSpPr/>
      </xdr:nvSpPr>
      <xdr:spPr>
        <a:xfrm>
          <a:off x="2571750" y="14412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22225</xdr:rowOff>
    </xdr:from>
    <xdr:to xmlns:xdr="http://schemas.openxmlformats.org/drawingml/2006/spreadsheetDrawing">
      <xdr:col>19</xdr:col>
      <xdr:colOff>171450</xdr:colOff>
      <xdr:row>86</xdr:row>
      <xdr:rowOff>40640</xdr:rowOff>
    </xdr:to>
    <xdr:cxnSp macro="">
      <xdr:nvCxnSpPr>
        <xdr:cNvPr id="313" name="直線コネクタ 312"/>
        <xdr:cNvCxnSpPr/>
      </xdr:nvCxnSpPr>
      <xdr:spPr>
        <a:xfrm flipV="1">
          <a:off x="2622550" y="14443075"/>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164465</xdr:rowOff>
    </xdr:from>
    <xdr:to xmlns:xdr="http://schemas.openxmlformats.org/drawingml/2006/spreadsheetDrawing">
      <xdr:col>10</xdr:col>
      <xdr:colOff>165100</xdr:colOff>
      <xdr:row>86</xdr:row>
      <xdr:rowOff>95885</xdr:rowOff>
    </xdr:to>
    <xdr:sp macro="" textlink="">
      <xdr:nvSpPr>
        <xdr:cNvPr id="314" name="楕円 313"/>
        <xdr:cNvSpPr/>
      </xdr:nvSpPr>
      <xdr:spPr>
        <a:xfrm>
          <a:off x="1778000" y="14417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40640</xdr:rowOff>
    </xdr:from>
    <xdr:to xmlns:xdr="http://schemas.openxmlformats.org/drawingml/2006/spreadsheetDrawing">
      <xdr:col>15</xdr:col>
      <xdr:colOff>50800</xdr:colOff>
      <xdr:row>86</xdr:row>
      <xdr:rowOff>46990</xdr:rowOff>
    </xdr:to>
    <xdr:cxnSp macro="">
      <xdr:nvCxnSpPr>
        <xdr:cNvPr id="315" name="直線コネクタ 314"/>
        <xdr:cNvCxnSpPr/>
      </xdr:nvCxnSpPr>
      <xdr:spPr>
        <a:xfrm flipV="1">
          <a:off x="1828800" y="1446149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136525</xdr:rowOff>
    </xdr:from>
    <xdr:to xmlns:xdr="http://schemas.openxmlformats.org/drawingml/2006/spreadsheetDrawing">
      <xdr:col>6</xdr:col>
      <xdr:colOff>38100</xdr:colOff>
      <xdr:row>86</xdr:row>
      <xdr:rowOff>68580</xdr:rowOff>
    </xdr:to>
    <xdr:sp macro="" textlink="">
      <xdr:nvSpPr>
        <xdr:cNvPr id="316" name="楕円 315"/>
        <xdr:cNvSpPr/>
      </xdr:nvSpPr>
      <xdr:spPr>
        <a:xfrm>
          <a:off x="984250" y="143897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86</xdr:row>
      <xdr:rowOff>18415</xdr:rowOff>
    </xdr:from>
    <xdr:to xmlns:xdr="http://schemas.openxmlformats.org/drawingml/2006/spreadsheetDrawing">
      <xdr:col>10</xdr:col>
      <xdr:colOff>114300</xdr:colOff>
      <xdr:row>86</xdr:row>
      <xdr:rowOff>46990</xdr:rowOff>
    </xdr:to>
    <xdr:cxnSp macro="">
      <xdr:nvCxnSpPr>
        <xdr:cNvPr id="317" name="直線コネクタ 316"/>
        <xdr:cNvCxnSpPr/>
      </xdr:nvCxnSpPr>
      <xdr:spPr>
        <a:xfrm>
          <a:off x="1028700" y="1443926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162560</xdr:rowOff>
    </xdr:from>
    <xdr:ext cx="400685" cy="248920"/>
    <xdr:sp macro="" textlink="">
      <xdr:nvSpPr>
        <xdr:cNvPr id="318" name="n_1aveValue【公営住宅】&#10;有形固定資産減価償却率"/>
        <xdr:cNvSpPr txBox="1"/>
      </xdr:nvSpPr>
      <xdr:spPr>
        <a:xfrm>
          <a:off x="3239135" y="1374521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132715</xdr:rowOff>
    </xdr:from>
    <xdr:ext cx="400685" cy="253365"/>
    <xdr:sp macro="" textlink="">
      <xdr:nvSpPr>
        <xdr:cNvPr id="319" name="n_2aveValue【公営住宅】&#10;有形固定資産減価償却率"/>
        <xdr:cNvSpPr txBox="1"/>
      </xdr:nvSpPr>
      <xdr:spPr>
        <a:xfrm>
          <a:off x="2439035" y="1371536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105410</xdr:rowOff>
    </xdr:from>
    <xdr:ext cx="400685" cy="248920"/>
    <xdr:sp macro="" textlink="">
      <xdr:nvSpPr>
        <xdr:cNvPr id="320" name="n_3aveValue【公営住宅】&#10;有形固定資産減価償却率"/>
        <xdr:cNvSpPr txBox="1"/>
      </xdr:nvSpPr>
      <xdr:spPr>
        <a:xfrm>
          <a:off x="1645285" y="1368806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41275</xdr:rowOff>
    </xdr:from>
    <xdr:ext cx="405130" cy="253365"/>
    <xdr:sp macro="" textlink="">
      <xdr:nvSpPr>
        <xdr:cNvPr id="321" name="n_4aveValue【公営住宅】&#10;有形固定資産減価償却率"/>
        <xdr:cNvSpPr txBox="1"/>
      </xdr:nvSpPr>
      <xdr:spPr>
        <a:xfrm>
          <a:off x="851535" y="136239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62865</xdr:rowOff>
    </xdr:from>
    <xdr:ext cx="400685" cy="253365"/>
    <xdr:sp macro="" textlink="">
      <xdr:nvSpPr>
        <xdr:cNvPr id="322" name="n_1mainValue【公営住宅】&#10;有形固定資産減価償却率"/>
        <xdr:cNvSpPr txBox="1"/>
      </xdr:nvSpPr>
      <xdr:spPr>
        <a:xfrm>
          <a:off x="3239135" y="1448371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81915</xdr:rowOff>
    </xdr:from>
    <xdr:ext cx="400685" cy="253365"/>
    <xdr:sp macro="" textlink="">
      <xdr:nvSpPr>
        <xdr:cNvPr id="323" name="n_2mainValue【公営住宅】&#10;有形固定資産減価償却率"/>
        <xdr:cNvSpPr txBox="1"/>
      </xdr:nvSpPr>
      <xdr:spPr>
        <a:xfrm>
          <a:off x="2439035" y="1450276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87630</xdr:rowOff>
    </xdr:from>
    <xdr:ext cx="400685" cy="248920"/>
    <xdr:sp macro="" textlink="">
      <xdr:nvSpPr>
        <xdr:cNvPr id="324" name="n_3mainValue【公営住宅】&#10;有形固定資産減価償却率"/>
        <xdr:cNvSpPr txBox="1"/>
      </xdr:nvSpPr>
      <xdr:spPr>
        <a:xfrm>
          <a:off x="1645285" y="1450848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59690</xdr:rowOff>
    </xdr:from>
    <xdr:ext cx="405130" cy="253365"/>
    <xdr:sp macro="" textlink="">
      <xdr:nvSpPr>
        <xdr:cNvPr id="325" name="n_4mainValue【公営住宅】&#10;有形固定資産減価償却率"/>
        <xdr:cNvSpPr txBox="1"/>
      </xdr:nvSpPr>
      <xdr:spPr>
        <a:xfrm>
          <a:off x="851535" y="144805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26" name="正方形/長方形 325"/>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27" name="正方形/長方形 326"/>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28" name="正方形/長方形 327"/>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29" name="正方形/長方形 328"/>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30" name="正方形/長方形 329"/>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31" name="正方形/長方形 330"/>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32" name="正方形/長方形 331"/>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33" name="正方形/長方形 332"/>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5440" cy="216535"/>
    <xdr:sp macro="" textlink="">
      <xdr:nvSpPr>
        <xdr:cNvPr id="334" name="テキスト ボックス 333"/>
        <xdr:cNvSpPr txBox="1"/>
      </xdr:nvSpPr>
      <xdr:spPr>
        <a:xfrm>
          <a:off x="5918200" y="12483465"/>
          <a:ext cx="3454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35" name="直線コネクタ 334"/>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37465</xdr:rowOff>
    </xdr:from>
    <xdr:to xmlns:xdr="http://schemas.openxmlformats.org/drawingml/2006/spreadsheetDrawing">
      <xdr:col>59</xdr:col>
      <xdr:colOff>50800</xdr:colOff>
      <xdr:row>86</xdr:row>
      <xdr:rowOff>37465</xdr:rowOff>
    </xdr:to>
    <xdr:cxnSp macro="">
      <xdr:nvCxnSpPr>
        <xdr:cNvPr id="336" name="直線コネクタ 335"/>
        <xdr:cNvCxnSpPr/>
      </xdr:nvCxnSpPr>
      <xdr:spPr>
        <a:xfrm>
          <a:off x="5956300" y="14458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66040</xdr:rowOff>
    </xdr:from>
    <xdr:ext cx="462915" cy="248920"/>
    <xdr:sp macro="" textlink="">
      <xdr:nvSpPr>
        <xdr:cNvPr id="337" name="テキスト ボックス 336"/>
        <xdr:cNvSpPr txBox="1"/>
      </xdr:nvSpPr>
      <xdr:spPr>
        <a:xfrm>
          <a:off x="5527040" y="1431925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93345</xdr:rowOff>
    </xdr:from>
    <xdr:to xmlns:xdr="http://schemas.openxmlformats.org/drawingml/2006/spreadsheetDrawing">
      <xdr:col>59</xdr:col>
      <xdr:colOff>50800</xdr:colOff>
      <xdr:row>83</xdr:row>
      <xdr:rowOff>93345</xdr:rowOff>
    </xdr:to>
    <xdr:cxnSp macro="">
      <xdr:nvCxnSpPr>
        <xdr:cNvPr id="338" name="直線コネクタ 337"/>
        <xdr:cNvCxnSpPr/>
      </xdr:nvCxnSpPr>
      <xdr:spPr>
        <a:xfrm>
          <a:off x="5956300" y="14011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121920</xdr:rowOff>
    </xdr:from>
    <xdr:ext cx="527050" cy="248920"/>
    <xdr:sp macro="" textlink="">
      <xdr:nvSpPr>
        <xdr:cNvPr id="339" name="テキスト ボックス 338"/>
        <xdr:cNvSpPr txBox="1"/>
      </xdr:nvSpPr>
      <xdr:spPr>
        <a:xfrm>
          <a:off x="5481955" y="1387221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149225</xdr:rowOff>
    </xdr:from>
    <xdr:to xmlns:xdr="http://schemas.openxmlformats.org/drawingml/2006/spreadsheetDrawing">
      <xdr:col>59</xdr:col>
      <xdr:colOff>50800</xdr:colOff>
      <xdr:row>80</xdr:row>
      <xdr:rowOff>149225</xdr:rowOff>
    </xdr:to>
    <xdr:cxnSp macro="">
      <xdr:nvCxnSpPr>
        <xdr:cNvPr id="340" name="直線コネクタ 339"/>
        <xdr:cNvCxnSpPr/>
      </xdr:nvCxnSpPr>
      <xdr:spPr>
        <a:xfrm>
          <a:off x="5956300" y="13564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27050" cy="248920"/>
    <xdr:sp macro="" textlink="">
      <xdr:nvSpPr>
        <xdr:cNvPr id="341" name="テキスト ボックス 340"/>
        <xdr:cNvSpPr txBox="1"/>
      </xdr:nvSpPr>
      <xdr:spPr>
        <a:xfrm>
          <a:off x="5481955" y="1342517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37465</xdr:rowOff>
    </xdr:from>
    <xdr:to xmlns:xdr="http://schemas.openxmlformats.org/drawingml/2006/spreadsheetDrawing">
      <xdr:col>59</xdr:col>
      <xdr:colOff>50800</xdr:colOff>
      <xdr:row>78</xdr:row>
      <xdr:rowOff>37465</xdr:rowOff>
    </xdr:to>
    <xdr:cxnSp macro="">
      <xdr:nvCxnSpPr>
        <xdr:cNvPr id="342" name="直線コネクタ 341"/>
        <xdr:cNvCxnSpPr/>
      </xdr:nvCxnSpPr>
      <xdr:spPr>
        <a:xfrm>
          <a:off x="5956300" y="13117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66040</xdr:rowOff>
    </xdr:from>
    <xdr:ext cx="527050" cy="248920"/>
    <xdr:sp macro="" textlink="">
      <xdr:nvSpPr>
        <xdr:cNvPr id="343" name="テキスト ボックス 342"/>
        <xdr:cNvSpPr txBox="1"/>
      </xdr:nvSpPr>
      <xdr:spPr>
        <a:xfrm>
          <a:off x="5481955" y="1297813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44" name="直線コネクタ 343"/>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121920</xdr:rowOff>
    </xdr:from>
    <xdr:ext cx="527050" cy="248920"/>
    <xdr:sp macro="" textlink="">
      <xdr:nvSpPr>
        <xdr:cNvPr id="345" name="テキスト ボックス 344"/>
        <xdr:cNvSpPr txBox="1"/>
      </xdr:nvSpPr>
      <xdr:spPr>
        <a:xfrm>
          <a:off x="5481955" y="1253109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46"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79</xdr:row>
      <xdr:rowOff>6350</xdr:rowOff>
    </xdr:from>
    <xdr:to xmlns:xdr="http://schemas.openxmlformats.org/drawingml/2006/spreadsheetDrawing">
      <xdr:col>54</xdr:col>
      <xdr:colOff>171450</xdr:colOff>
      <xdr:row>86</xdr:row>
      <xdr:rowOff>31750</xdr:rowOff>
    </xdr:to>
    <xdr:cxnSp macro="">
      <xdr:nvCxnSpPr>
        <xdr:cNvPr id="347" name="直線コネクタ 346"/>
        <xdr:cNvCxnSpPr/>
      </xdr:nvCxnSpPr>
      <xdr:spPr>
        <a:xfrm flipV="1">
          <a:off x="9429750" y="13253720"/>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35560</xdr:rowOff>
    </xdr:from>
    <xdr:ext cx="465455" cy="248920"/>
    <xdr:sp macro="" textlink="">
      <xdr:nvSpPr>
        <xdr:cNvPr id="348" name="【公営住宅】&#10;一人当たり面積最小値テキスト"/>
        <xdr:cNvSpPr txBox="1"/>
      </xdr:nvSpPr>
      <xdr:spPr>
        <a:xfrm>
          <a:off x="9467850" y="1445641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31750</xdr:rowOff>
    </xdr:from>
    <xdr:to xmlns:xdr="http://schemas.openxmlformats.org/drawingml/2006/spreadsheetDrawing">
      <xdr:col>55</xdr:col>
      <xdr:colOff>88900</xdr:colOff>
      <xdr:row>86</xdr:row>
      <xdr:rowOff>31750</xdr:rowOff>
    </xdr:to>
    <xdr:cxnSp macro="">
      <xdr:nvCxnSpPr>
        <xdr:cNvPr id="349" name="直線コネクタ 348"/>
        <xdr:cNvCxnSpPr/>
      </xdr:nvCxnSpPr>
      <xdr:spPr>
        <a:xfrm>
          <a:off x="9359900" y="1445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122555</xdr:rowOff>
    </xdr:from>
    <xdr:ext cx="530225" cy="248285"/>
    <xdr:sp macro="" textlink="">
      <xdr:nvSpPr>
        <xdr:cNvPr id="350" name="【公営住宅】&#10;一人当たり面積最大値テキスト"/>
        <xdr:cNvSpPr txBox="1"/>
      </xdr:nvSpPr>
      <xdr:spPr>
        <a:xfrm>
          <a:off x="9467850" y="1303464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351" name="直線コネクタ 350"/>
        <xdr:cNvCxnSpPr/>
      </xdr:nvCxnSpPr>
      <xdr:spPr>
        <a:xfrm>
          <a:off x="9359900" y="13253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115570</xdr:rowOff>
    </xdr:from>
    <xdr:ext cx="465455" cy="253365"/>
    <xdr:sp macro="" textlink="">
      <xdr:nvSpPr>
        <xdr:cNvPr id="352" name="【公営住宅】&#10;一人当たり面積平均値テキスト"/>
        <xdr:cNvSpPr txBox="1"/>
      </xdr:nvSpPr>
      <xdr:spPr>
        <a:xfrm>
          <a:off x="9467850" y="14201140"/>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93345</xdr:rowOff>
    </xdr:from>
    <xdr:to xmlns:xdr="http://schemas.openxmlformats.org/drawingml/2006/spreadsheetDrawing">
      <xdr:col>55</xdr:col>
      <xdr:colOff>50800</xdr:colOff>
      <xdr:row>86</xdr:row>
      <xdr:rowOff>24765</xdr:rowOff>
    </xdr:to>
    <xdr:sp macro="" textlink="">
      <xdr:nvSpPr>
        <xdr:cNvPr id="353" name="フローチャート: 判断 352"/>
        <xdr:cNvSpPr/>
      </xdr:nvSpPr>
      <xdr:spPr>
        <a:xfrm>
          <a:off x="9398000" y="143465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88265</xdr:rowOff>
    </xdr:from>
    <xdr:to xmlns:xdr="http://schemas.openxmlformats.org/drawingml/2006/spreadsheetDrawing">
      <xdr:col>50</xdr:col>
      <xdr:colOff>165100</xdr:colOff>
      <xdr:row>86</xdr:row>
      <xdr:rowOff>19685</xdr:rowOff>
    </xdr:to>
    <xdr:sp macro="" textlink="">
      <xdr:nvSpPr>
        <xdr:cNvPr id="354" name="フローチャート: 判断 353"/>
        <xdr:cNvSpPr/>
      </xdr:nvSpPr>
      <xdr:spPr>
        <a:xfrm>
          <a:off x="8636000" y="143414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92075</xdr:rowOff>
    </xdr:from>
    <xdr:to xmlns:xdr="http://schemas.openxmlformats.org/drawingml/2006/spreadsheetDrawing">
      <xdr:col>46</xdr:col>
      <xdr:colOff>38100</xdr:colOff>
      <xdr:row>86</xdr:row>
      <xdr:rowOff>23495</xdr:rowOff>
    </xdr:to>
    <xdr:sp macro="" textlink="">
      <xdr:nvSpPr>
        <xdr:cNvPr id="355" name="フローチャート: 判断 354"/>
        <xdr:cNvSpPr/>
      </xdr:nvSpPr>
      <xdr:spPr>
        <a:xfrm>
          <a:off x="7842250" y="143452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92710</xdr:rowOff>
    </xdr:from>
    <xdr:to xmlns:xdr="http://schemas.openxmlformats.org/drawingml/2006/spreadsheetDrawing">
      <xdr:col>41</xdr:col>
      <xdr:colOff>101600</xdr:colOff>
      <xdr:row>86</xdr:row>
      <xdr:rowOff>24130</xdr:rowOff>
    </xdr:to>
    <xdr:sp macro="" textlink="">
      <xdr:nvSpPr>
        <xdr:cNvPr id="356" name="フローチャート: 判断 355"/>
        <xdr:cNvSpPr/>
      </xdr:nvSpPr>
      <xdr:spPr>
        <a:xfrm>
          <a:off x="7029450" y="14345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84455</xdr:rowOff>
    </xdr:from>
    <xdr:to xmlns:xdr="http://schemas.openxmlformats.org/drawingml/2006/spreadsheetDrawing">
      <xdr:col>36</xdr:col>
      <xdr:colOff>165100</xdr:colOff>
      <xdr:row>86</xdr:row>
      <xdr:rowOff>15875</xdr:rowOff>
    </xdr:to>
    <xdr:sp macro="" textlink="">
      <xdr:nvSpPr>
        <xdr:cNvPr id="357" name="フローチャート: 判断 356"/>
        <xdr:cNvSpPr/>
      </xdr:nvSpPr>
      <xdr:spPr>
        <a:xfrm>
          <a:off x="6235700" y="14337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48920"/>
    <xdr:sp macro="" textlink="">
      <xdr:nvSpPr>
        <xdr:cNvPr id="358" name="テキスト ボックス 357"/>
        <xdr:cNvSpPr txBox="1"/>
      </xdr:nvSpPr>
      <xdr:spPr>
        <a:xfrm>
          <a:off x="925830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48920"/>
    <xdr:sp macro="" textlink="">
      <xdr:nvSpPr>
        <xdr:cNvPr id="359" name="テキスト ボックス 358"/>
        <xdr:cNvSpPr txBox="1"/>
      </xdr:nvSpPr>
      <xdr:spPr>
        <a:xfrm>
          <a:off x="85153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48920"/>
    <xdr:sp macro="" textlink="">
      <xdr:nvSpPr>
        <xdr:cNvPr id="360" name="テキスト ボックス 359"/>
        <xdr:cNvSpPr txBox="1"/>
      </xdr:nvSpPr>
      <xdr:spPr>
        <a:xfrm>
          <a:off x="7715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57555" cy="248920"/>
    <xdr:sp macro="" textlink="">
      <xdr:nvSpPr>
        <xdr:cNvPr id="361" name="テキスト ボックス 360"/>
        <xdr:cNvSpPr txBox="1"/>
      </xdr:nvSpPr>
      <xdr:spPr>
        <a:xfrm>
          <a:off x="69088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48920"/>
    <xdr:sp macro="" textlink="">
      <xdr:nvSpPr>
        <xdr:cNvPr id="362" name="テキスト ボックス 361"/>
        <xdr:cNvSpPr txBox="1"/>
      </xdr:nvSpPr>
      <xdr:spPr>
        <a:xfrm>
          <a:off x="61150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138430</xdr:rowOff>
    </xdr:from>
    <xdr:to xmlns:xdr="http://schemas.openxmlformats.org/drawingml/2006/spreadsheetDrawing">
      <xdr:col>55</xdr:col>
      <xdr:colOff>50800</xdr:colOff>
      <xdr:row>86</xdr:row>
      <xdr:rowOff>70485</xdr:rowOff>
    </xdr:to>
    <xdr:sp macro="" textlink="">
      <xdr:nvSpPr>
        <xdr:cNvPr id="363" name="楕円 362"/>
        <xdr:cNvSpPr/>
      </xdr:nvSpPr>
      <xdr:spPr>
        <a:xfrm>
          <a:off x="9398000" y="14391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72390</xdr:rowOff>
    </xdr:from>
    <xdr:ext cx="465455" cy="248920"/>
    <xdr:sp macro="" textlink="">
      <xdr:nvSpPr>
        <xdr:cNvPr id="364" name="【公営住宅】&#10;一人当たり面積該当値テキスト"/>
        <xdr:cNvSpPr txBox="1"/>
      </xdr:nvSpPr>
      <xdr:spPr>
        <a:xfrm>
          <a:off x="9467850" y="1432560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138430</xdr:rowOff>
    </xdr:from>
    <xdr:to xmlns:xdr="http://schemas.openxmlformats.org/drawingml/2006/spreadsheetDrawing">
      <xdr:col>50</xdr:col>
      <xdr:colOff>165100</xdr:colOff>
      <xdr:row>86</xdr:row>
      <xdr:rowOff>70485</xdr:rowOff>
    </xdr:to>
    <xdr:sp macro="" textlink="">
      <xdr:nvSpPr>
        <xdr:cNvPr id="365" name="楕円 364"/>
        <xdr:cNvSpPr/>
      </xdr:nvSpPr>
      <xdr:spPr>
        <a:xfrm>
          <a:off x="8636000" y="1439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20320</xdr:rowOff>
    </xdr:from>
    <xdr:to xmlns:xdr="http://schemas.openxmlformats.org/drawingml/2006/spreadsheetDrawing">
      <xdr:col>55</xdr:col>
      <xdr:colOff>0</xdr:colOff>
      <xdr:row>86</xdr:row>
      <xdr:rowOff>20320</xdr:rowOff>
    </xdr:to>
    <xdr:cxnSp macro="">
      <xdr:nvCxnSpPr>
        <xdr:cNvPr id="366" name="直線コネクタ 365"/>
        <xdr:cNvCxnSpPr/>
      </xdr:nvCxnSpPr>
      <xdr:spPr>
        <a:xfrm flipV="1">
          <a:off x="8686800" y="1444117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138430</xdr:rowOff>
    </xdr:from>
    <xdr:to xmlns:xdr="http://schemas.openxmlformats.org/drawingml/2006/spreadsheetDrawing">
      <xdr:col>46</xdr:col>
      <xdr:colOff>38100</xdr:colOff>
      <xdr:row>86</xdr:row>
      <xdr:rowOff>70485</xdr:rowOff>
    </xdr:to>
    <xdr:sp macro="" textlink="">
      <xdr:nvSpPr>
        <xdr:cNvPr id="367" name="楕円 366"/>
        <xdr:cNvSpPr/>
      </xdr:nvSpPr>
      <xdr:spPr>
        <a:xfrm>
          <a:off x="7842250" y="14391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20320</xdr:rowOff>
    </xdr:from>
    <xdr:to xmlns:xdr="http://schemas.openxmlformats.org/drawingml/2006/spreadsheetDrawing">
      <xdr:col>50</xdr:col>
      <xdr:colOff>114300</xdr:colOff>
      <xdr:row>86</xdr:row>
      <xdr:rowOff>20320</xdr:rowOff>
    </xdr:to>
    <xdr:cxnSp macro="">
      <xdr:nvCxnSpPr>
        <xdr:cNvPr id="368" name="直線コネクタ 367"/>
        <xdr:cNvCxnSpPr/>
      </xdr:nvCxnSpPr>
      <xdr:spPr>
        <a:xfrm>
          <a:off x="7886700" y="1444117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138430</xdr:rowOff>
    </xdr:from>
    <xdr:to xmlns:xdr="http://schemas.openxmlformats.org/drawingml/2006/spreadsheetDrawing">
      <xdr:col>41</xdr:col>
      <xdr:colOff>101600</xdr:colOff>
      <xdr:row>86</xdr:row>
      <xdr:rowOff>70485</xdr:rowOff>
    </xdr:to>
    <xdr:sp macro="" textlink="">
      <xdr:nvSpPr>
        <xdr:cNvPr id="369" name="楕円 368"/>
        <xdr:cNvSpPr/>
      </xdr:nvSpPr>
      <xdr:spPr>
        <a:xfrm>
          <a:off x="7029450" y="1439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20320</xdr:rowOff>
    </xdr:from>
    <xdr:to xmlns:xdr="http://schemas.openxmlformats.org/drawingml/2006/spreadsheetDrawing">
      <xdr:col>45</xdr:col>
      <xdr:colOff>171450</xdr:colOff>
      <xdr:row>86</xdr:row>
      <xdr:rowOff>20320</xdr:rowOff>
    </xdr:to>
    <xdr:cxnSp macro="">
      <xdr:nvCxnSpPr>
        <xdr:cNvPr id="370" name="直線コネクタ 369"/>
        <xdr:cNvCxnSpPr/>
      </xdr:nvCxnSpPr>
      <xdr:spPr>
        <a:xfrm>
          <a:off x="7080250" y="1444117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138430</xdr:rowOff>
    </xdr:from>
    <xdr:to xmlns:xdr="http://schemas.openxmlformats.org/drawingml/2006/spreadsheetDrawing">
      <xdr:col>36</xdr:col>
      <xdr:colOff>165100</xdr:colOff>
      <xdr:row>86</xdr:row>
      <xdr:rowOff>70485</xdr:rowOff>
    </xdr:to>
    <xdr:sp macro="" textlink="">
      <xdr:nvSpPr>
        <xdr:cNvPr id="371" name="楕円 370"/>
        <xdr:cNvSpPr/>
      </xdr:nvSpPr>
      <xdr:spPr>
        <a:xfrm>
          <a:off x="6235700" y="1439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20320</xdr:rowOff>
    </xdr:from>
    <xdr:to xmlns:xdr="http://schemas.openxmlformats.org/drawingml/2006/spreadsheetDrawing">
      <xdr:col>41</xdr:col>
      <xdr:colOff>50800</xdr:colOff>
      <xdr:row>86</xdr:row>
      <xdr:rowOff>20320</xdr:rowOff>
    </xdr:to>
    <xdr:cxnSp macro="">
      <xdr:nvCxnSpPr>
        <xdr:cNvPr id="372" name="直線コネクタ 371"/>
        <xdr:cNvCxnSpPr/>
      </xdr:nvCxnSpPr>
      <xdr:spPr>
        <a:xfrm flipV="1">
          <a:off x="6286500" y="1444117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36195</xdr:rowOff>
    </xdr:from>
    <xdr:ext cx="469900" cy="248920"/>
    <xdr:sp macro="" textlink="">
      <xdr:nvSpPr>
        <xdr:cNvPr id="373" name="n_1aveValue【公営住宅】&#10;一人当たり面積"/>
        <xdr:cNvSpPr txBox="1"/>
      </xdr:nvSpPr>
      <xdr:spPr>
        <a:xfrm>
          <a:off x="8458200" y="141217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39370</xdr:rowOff>
    </xdr:from>
    <xdr:ext cx="469900" cy="253365"/>
    <xdr:sp macro="" textlink="">
      <xdr:nvSpPr>
        <xdr:cNvPr id="374" name="n_2aveValue【公営住宅】&#10;一人当たり面積"/>
        <xdr:cNvSpPr txBox="1"/>
      </xdr:nvSpPr>
      <xdr:spPr>
        <a:xfrm>
          <a:off x="7677150" y="14124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40005</xdr:rowOff>
    </xdr:from>
    <xdr:ext cx="469900" cy="253365"/>
    <xdr:sp macro="" textlink="">
      <xdr:nvSpPr>
        <xdr:cNvPr id="375" name="n_3aveValue【公営住宅】&#10;一人当たり面積"/>
        <xdr:cNvSpPr txBox="1"/>
      </xdr:nvSpPr>
      <xdr:spPr>
        <a:xfrm>
          <a:off x="6864350" y="14125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31750</xdr:rowOff>
    </xdr:from>
    <xdr:ext cx="469900" cy="248920"/>
    <xdr:sp macro="" textlink="">
      <xdr:nvSpPr>
        <xdr:cNvPr id="376" name="n_4aveValue【公営住宅】&#10;一人当たり面積"/>
        <xdr:cNvSpPr txBox="1"/>
      </xdr:nvSpPr>
      <xdr:spPr>
        <a:xfrm>
          <a:off x="6070600" y="141173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61595</xdr:rowOff>
    </xdr:from>
    <xdr:ext cx="469900" cy="253365"/>
    <xdr:sp macro="" textlink="">
      <xdr:nvSpPr>
        <xdr:cNvPr id="377" name="n_1mainValue【公営住宅】&#10;一人当たり面積"/>
        <xdr:cNvSpPr txBox="1"/>
      </xdr:nvSpPr>
      <xdr:spPr>
        <a:xfrm>
          <a:off x="845820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61595</xdr:rowOff>
    </xdr:from>
    <xdr:ext cx="469900" cy="253365"/>
    <xdr:sp macro="" textlink="">
      <xdr:nvSpPr>
        <xdr:cNvPr id="378" name="n_2mainValue【公営住宅】&#10;一人当たり面積"/>
        <xdr:cNvSpPr txBox="1"/>
      </xdr:nvSpPr>
      <xdr:spPr>
        <a:xfrm>
          <a:off x="767715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61595</xdr:rowOff>
    </xdr:from>
    <xdr:ext cx="469900" cy="253365"/>
    <xdr:sp macro="" textlink="">
      <xdr:nvSpPr>
        <xdr:cNvPr id="379" name="n_3mainValue【公営住宅】&#10;一人当たり面積"/>
        <xdr:cNvSpPr txBox="1"/>
      </xdr:nvSpPr>
      <xdr:spPr>
        <a:xfrm>
          <a:off x="686435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61595</xdr:rowOff>
    </xdr:from>
    <xdr:ext cx="469900" cy="253365"/>
    <xdr:sp macro="" textlink="">
      <xdr:nvSpPr>
        <xdr:cNvPr id="380" name="n_4mainValue【公営住宅】&#10;一人当たり面積"/>
        <xdr:cNvSpPr txBox="1"/>
      </xdr:nvSpPr>
      <xdr:spPr>
        <a:xfrm>
          <a:off x="607060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89" name="テキスト ボックス 388"/>
        <xdr:cNvSpPr txBox="1"/>
      </xdr:nvSpPr>
      <xdr:spPr>
        <a:xfrm>
          <a:off x="666750" y="162306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0" name="直線コネクタ 389"/>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915" cy="259080"/>
    <xdr:sp macro="" textlink="">
      <xdr:nvSpPr>
        <xdr:cNvPr id="391" name="テキスト ボックス 390"/>
        <xdr:cNvSpPr txBox="1"/>
      </xdr:nvSpPr>
      <xdr:spPr>
        <a:xfrm>
          <a:off x="275590" y="18564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2" name="直線コネクタ 391"/>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2915" cy="254635"/>
    <xdr:sp macro="" textlink="">
      <xdr:nvSpPr>
        <xdr:cNvPr id="393" name="テキスト ボックス 392"/>
        <xdr:cNvSpPr txBox="1"/>
      </xdr:nvSpPr>
      <xdr:spPr>
        <a:xfrm>
          <a:off x="27559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4" name="直線コネクタ 393"/>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398780" cy="259080"/>
    <xdr:sp macro="" textlink="">
      <xdr:nvSpPr>
        <xdr:cNvPr id="395" name="テキスト ボックス 394"/>
        <xdr:cNvSpPr txBox="1"/>
      </xdr:nvSpPr>
      <xdr:spPr>
        <a:xfrm>
          <a:off x="339725" y="1791144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6" name="直線コネクタ 395"/>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398780" cy="254635"/>
    <xdr:sp macro="" textlink="">
      <xdr:nvSpPr>
        <xdr:cNvPr id="397" name="テキスト ボックス 396"/>
        <xdr:cNvSpPr txBox="1"/>
      </xdr:nvSpPr>
      <xdr:spPr>
        <a:xfrm>
          <a:off x="339725" y="17585690"/>
          <a:ext cx="3987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8" name="直線コネクタ 397"/>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398780" cy="258445"/>
    <xdr:sp macro="" textlink="">
      <xdr:nvSpPr>
        <xdr:cNvPr id="399" name="テキスト ボックス 398"/>
        <xdr:cNvSpPr txBox="1"/>
      </xdr:nvSpPr>
      <xdr:spPr>
        <a:xfrm>
          <a:off x="339725" y="17258665"/>
          <a:ext cx="398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0" name="直線コネクタ 399"/>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398780" cy="259080"/>
    <xdr:sp macro="" textlink="">
      <xdr:nvSpPr>
        <xdr:cNvPr id="401" name="テキスト ボックス 400"/>
        <xdr:cNvSpPr txBox="1"/>
      </xdr:nvSpPr>
      <xdr:spPr>
        <a:xfrm>
          <a:off x="339725" y="1693227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2" name="直線コネクタ 401"/>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4645" cy="254635"/>
    <xdr:sp macro="" textlink="">
      <xdr:nvSpPr>
        <xdr:cNvPr id="403" name="テキスト ボックス 402"/>
        <xdr:cNvSpPr txBox="1"/>
      </xdr:nvSpPr>
      <xdr:spPr>
        <a:xfrm>
          <a:off x="384810" y="166052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港湾・漁港】&#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108</xdr:row>
      <xdr:rowOff>130175</xdr:rowOff>
    </xdr:to>
    <xdr:cxnSp macro="">
      <xdr:nvCxnSpPr>
        <xdr:cNvPr id="406" name="直線コネクタ 405"/>
        <xdr:cNvCxnSpPr/>
      </xdr:nvCxnSpPr>
      <xdr:spPr>
        <a:xfrm flipV="1">
          <a:off x="4177665" y="16961485"/>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133985</xdr:rowOff>
    </xdr:from>
    <xdr:ext cx="400685" cy="254635"/>
    <xdr:sp macro="" textlink="">
      <xdr:nvSpPr>
        <xdr:cNvPr id="407" name="【港湾・漁港】&#10;有形固定資産減価償却率最小値テキスト"/>
        <xdr:cNvSpPr txBox="1"/>
      </xdr:nvSpPr>
      <xdr:spPr>
        <a:xfrm>
          <a:off x="4216400" y="183076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130175</xdr:rowOff>
    </xdr:from>
    <xdr:to xmlns:xdr="http://schemas.openxmlformats.org/drawingml/2006/spreadsheetDrawing">
      <xdr:col>24</xdr:col>
      <xdr:colOff>152400</xdr:colOff>
      <xdr:row>108</xdr:row>
      <xdr:rowOff>130175</xdr:rowOff>
    </xdr:to>
    <xdr:cxnSp macro="">
      <xdr:nvCxnSpPr>
        <xdr:cNvPr id="408" name="直線コネクタ 407"/>
        <xdr:cNvCxnSpPr/>
      </xdr:nvCxnSpPr>
      <xdr:spPr>
        <a:xfrm>
          <a:off x="4108450" y="1830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0685" cy="259080"/>
    <xdr:sp macro="" textlink="">
      <xdr:nvSpPr>
        <xdr:cNvPr id="409" name="【港湾・漁港】&#10;有形固定資産減価償却率最大値テキスト"/>
        <xdr:cNvSpPr txBox="1"/>
      </xdr:nvSpPr>
      <xdr:spPr>
        <a:xfrm>
          <a:off x="4216400" y="167366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410" name="直線コネクタ 409"/>
        <xdr:cNvCxnSpPr/>
      </xdr:nvCxnSpPr>
      <xdr:spPr>
        <a:xfrm>
          <a:off x="4108450" y="16961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34925</xdr:rowOff>
    </xdr:from>
    <xdr:ext cx="400685" cy="259080"/>
    <xdr:sp macro="" textlink="">
      <xdr:nvSpPr>
        <xdr:cNvPr id="411" name="【港湾・漁港】&#10;有形固定資産減価償却率平均値テキスト"/>
        <xdr:cNvSpPr txBox="1"/>
      </xdr:nvSpPr>
      <xdr:spPr>
        <a:xfrm>
          <a:off x="4216400" y="17694275"/>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56515</xdr:rowOff>
    </xdr:from>
    <xdr:to xmlns:xdr="http://schemas.openxmlformats.org/drawingml/2006/spreadsheetDrawing">
      <xdr:col>24</xdr:col>
      <xdr:colOff>114300</xdr:colOff>
      <xdr:row>105</xdr:row>
      <xdr:rowOff>158115</xdr:rowOff>
    </xdr:to>
    <xdr:sp macro="" textlink="">
      <xdr:nvSpPr>
        <xdr:cNvPr id="412" name="フローチャート: 判断 411"/>
        <xdr:cNvSpPr/>
      </xdr:nvSpPr>
      <xdr:spPr>
        <a:xfrm>
          <a:off x="4127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29210</xdr:rowOff>
    </xdr:from>
    <xdr:to xmlns:xdr="http://schemas.openxmlformats.org/drawingml/2006/spreadsheetDrawing">
      <xdr:col>20</xdr:col>
      <xdr:colOff>38100</xdr:colOff>
      <xdr:row>105</xdr:row>
      <xdr:rowOff>130175</xdr:rowOff>
    </xdr:to>
    <xdr:sp macro="" textlink="">
      <xdr:nvSpPr>
        <xdr:cNvPr id="413" name="フローチャート: 判断 412"/>
        <xdr:cNvSpPr/>
      </xdr:nvSpPr>
      <xdr:spPr>
        <a:xfrm>
          <a:off x="3384550" y="176885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33655</xdr:rowOff>
    </xdr:from>
    <xdr:to xmlns:xdr="http://schemas.openxmlformats.org/drawingml/2006/spreadsheetDrawing">
      <xdr:col>15</xdr:col>
      <xdr:colOff>101600</xdr:colOff>
      <xdr:row>105</xdr:row>
      <xdr:rowOff>135255</xdr:rowOff>
    </xdr:to>
    <xdr:sp macro="" textlink="">
      <xdr:nvSpPr>
        <xdr:cNvPr id="414" name="フローチャート: 判断 413"/>
        <xdr:cNvSpPr/>
      </xdr:nvSpPr>
      <xdr:spPr>
        <a:xfrm>
          <a:off x="2571750" y="176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10795</xdr:rowOff>
    </xdr:from>
    <xdr:to xmlns:xdr="http://schemas.openxmlformats.org/drawingml/2006/spreadsheetDrawing">
      <xdr:col>10</xdr:col>
      <xdr:colOff>165100</xdr:colOff>
      <xdr:row>105</xdr:row>
      <xdr:rowOff>112395</xdr:rowOff>
    </xdr:to>
    <xdr:sp macro="" textlink="">
      <xdr:nvSpPr>
        <xdr:cNvPr id="415" name="フローチャート: 判断 414"/>
        <xdr:cNvSpPr/>
      </xdr:nvSpPr>
      <xdr:spPr>
        <a:xfrm>
          <a:off x="177800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159385</xdr:rowOff>
    </xdr:from>
    <xdr:to xmlns:xdr="http://schemas.openxmlformats.org/drawingml/2006/spreadsheetDrawing">
      <xdr:col>6</xdr:col>
      <xdr:colOff>38100</xdr:colOff>
      <xdr:row>104</xdr:row>
      <xdr:rowOff>89535</xdr:rowOff>
    </xdr:to>
    <xdr:sp macro="" textlink="">
      <xdr:nvSpPr>
        <xdr:cNvPr id="416" name="フローチャート: 判断 415"/>
        <xdr:cNvSpPr/>
      </xdr:nvSpPr>
      <xdr:spPr>
        <a:xfrm>
          <a:off x="984250" y="17475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8" name="テキスト ボックス 417"/>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57555" cy="259080"/>
    <xdr:sp macro="" textlink="">
      <xdr:nvSpPr>
        <xdr:cNvPr id="419" name="テキスト ボックス 418"/>
        <xdr:cNvSpPr txBox="1"/>
      </xdr:nvSpPr>
      <xdr:spPr>
        <a:xfrm>
          <a:off x="24511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21" name="テキスト ボックス 420"/>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74930</xdr:rowOff>
    </xdr:from>
    <xdr:to xmlns:xdr="http://schemas.openxmlformats.org/drawingml/2006/spreadsheetDrawing">
      <xdr:col>24</xdr:col>
      <xdr:colOff>114300</xdr:colOff>
      <xdr:row>105</xdr:row>
      <xdr:rowOff>4445</xdr:rowOff>
    </xdr:to>
    <xdr:sp macro="" textlink="">
      <xdr:nvSpPr>
        <xdr:cNvPr id="422" name="楕円 421"/>
        <xdr:cNvSpPr/>
      </xdr:nvSpPr>
      <xdr:spPr>
        <a:xfrm>
          <a:off x="4127500" y="1756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97790</xdr:rowOff>
    </xdr:from>
    <xdr:ext cx="400685" cy="254635"/>
    <xdr:sp macro="" textlink="">
      <xdr:nvSpPr>
        <xdr:cNvPr id="423" name="【港湾・漁港】&#10;有形固定資産減価償却率該当値テキスト"/>
        <xdr:cNvSpPr txBox="1"/>
      </xdr:nvSpPr>
      <xdr:spPr>
        <a:xfrm>
          <a:off x="4216400" y="174142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424" name="楕円 423"/>
        <xdr:cNvSpPr/>
      </xdr:nvSpPr>
      <xdr:spPr>
        <a:xfrm>
          <a:off x="3384550" y="1752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104</xdr:row>
      <xdr:rowOff>87630</xdr:rowOff>
    </xdr:from>
    <xdr:to xmlns:xdr="http://schemas.openxmlformats.org/drawingml/2006/spreadsheetDrawing">
      <xdr:col>24</xdr:col>
      <xdr:colOff>63500</xdr:colOff>
      <xdr:row>104</xdr:row>
      <xdr:rowOff>125095</xdr:rowOff>
    </xdr:to>
    <xdr:cxnSp macro="">
      <xdr:nvCxnSpPr>
        <xdr:cNvPr id="425" name="直線コネクタ 424"/>
        <xdr:cNvCxnSpPr/>
      </xdr:nvCxnSpPr>
      <xdr:spPr>
        <a:xfrm>
          <a:off x="3429000" y="17575530"/>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95885</xdr:rowOff>
    </xdr:from>
    <xdr:to xmlns:xdr="http://schemas.openxmlformats.org/drawingml/2006/spreadsheetDrawing">
      <xdr:col>15</xdr:col>
      <xdr:colOff>101600</xdr:colOff>
      <xdr:row>105</xdr:row>
      <xdr:rowOff>26035</xdr:rowOff>
    </xdr:to>
    <xdr:sp macro="" textlink="">
      <xdr:nvSpPr>
        <xdr:cNvPr id="426" name="楕円 425"/>
        <xdr:cNvSpPr/>
      </xdr:nvSpPr>
      <xdr:spPr>
        <a:xfrm>
          <a:off x="2571750" y="175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87630</xdr:rowOff>
    </xdr:from>
    <xdr:to xmlns:xdr="http://schemas.openxmlformats.org/drawingml/2006/spreadsheetDrawing">
      <xdr:col>19</xdr:col>
      <xdr:colOff>171450</xdr:colOff>
      <xdr:row>104</xdr:row>
      <xdr:rowOff>146685</xdr:rowOff>
    </xdr:to>
    <xdr:cxnSp macro="">
      <xdr:nvCxnSpPr>
        <xdr:cNvPr id="427" name="直線コネクタ 426"/>
        <xdr:cNvCxnSpPr/>
      </xdr:nvCxnSpPr>
      <xdr:spPr>
        <a:xfrm flipV="1">
          <a:off x="2622550" y="17575530"/>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154940</xdr:rowOff>
    </xdr:from>
    <xdr:to xmlns:xdr="http://schemas.openxmlformats.org/drawingml/2006/spreadsheetDrawing">
      <xdr:col>10</xdr:col>
      <xdr:colOff>165100</xdr:colOff>
      <xdr:row>105</xdr:row>
      <xdr:rowOff>84455</xdr:rowOff>
    </xdr:to>
    <xdr:sp macro="" textlink="">
      <xdr:nvSpPr>
        <xdr:cNvPr id="428" name="楕円 427"/>
        <xdr:cNvSpPr/>
      </xdr:nvSpPr>
      <xdr:spPr>
        <a:xfrm>
          <a:off x="1778000" y="1764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146685</xdr:rowOff>
    </xdr:from>
    <xdr:to xmlns:xdr="http://schemas.openxmlformats.org/drawingml/2006/spreadsheetDrawing">
      <xdr:col>15</xdr:col>
      <xdr:colOff>50800</xdr:colOff>
      <xdr:row>105</xdr:row>
      <xdr:rowOff>33655</xdr:rowOff>
    </xdr:to>
    <xdr:cxnSp macro="">
      <xdr:nvCxnSpPr>
        <xdr:cNvPr id="429" name="直線コネクタ 428"/>
        <xdr:cNvCxnSpPr/>
      </xdr:nvCxnSpPr>
      <xdr:spPr>
        <a:xfrm flipV="1">
          <a:off x="1828800" y="17634585"/>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154940</xdr:rowOff>
    </xdr:from>
    <xdr:to xmlns:xdr="http://schemas.openxmlformats.org/drawingml/2006/spreadsheetDrawing">
      <xdr:col>6</xdr:col>
      <xdr:colOff>38100</xdr:colOff>
      <xdr:row>105</xdr:row>
      <xdr:rowOff>84455</xdr:rowOff>
    </xdr:to>
    <xdr:sp macro="" textlink="">
      <xdr:nvSpPr>
        <xdr:cNvPr id="430" name="楕円 429"/>
        <xdr:cNvSpPr/>
      </xdr:nvSpPr>
      <xdr:spPr>
        <a:xfrm>
          <a:off x="984250" y="176428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105</xdr:row>
      <xdr:rowOff>33655</xdr:rowOff>
    </xdr:from>
    <xdr:to xmlns:xdr="http://schemas.openxmlformats.org/drawingml/2006/spreadsheetDrawing">
      <xdr:col>10</xdr:col>
      <xdr:colOff>114300</xdr:colOff>
      <xdr:row>105</xdr:row>
      <xdr:rowOff>33655</xdr:rowOff>
    </xdr:to>
    <xdr:cxnSp macro="">
      <xdr:nvCxnSpPr>
        <xdr:cNvPr id="431" name="直線コネクタ 430"/>
        <xdr:cNvCxnSpPr/>
      </xdr:nvCxnSpPr>
      <xdr:spPr>
        <a:xfrm>
          <a:off x="1028700" y="17693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121285</xdr:rowOff>
    </xdr:from>
    <xdr:ext cx="400685" cy="254635"/>
    <xdr:sp macro="" textlink="">
      <xdr:nvSpPr>
        <xdr:cNvPr id="432" name="n_1aveValue【港湾・漁港】&#10;有形固定資産減価償却率"/>
        <xdr:cNvSpPr txBox="1"/>
      </xdr:nvSpPr>
      <xdr:spPr>
        <a:xfrm>
          <a:off x="3239135" y="177806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126365</xdr:rowOff>
    </xdr:from>
    <xdr:ext cx="400685" cy="259080"/>
    <xdr:sp macro="" textlink="">
      <xdr:nvSpPr>
        <xdr:cNvPr id="433" name="n_2aveValue【港湾・漁港】&#10;有形固定資産減価償却率"/>
        <xdr:cNvSpPr txBox="1"/>
      </xdr:nvSpPr>
      <xdr:spPr>
        <a:xfrm>
          <a:off x="2439035" y="177857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103505</xdr:rowOff>
    </xdr:from>
    <xdr:ext cx="400685" cy="259080"/>
    <xdr:sp macro="" textlink="">
      <xdr:nvSpPr>
        <xdr:cNvPr id="434" name="n_3aveValue【港湾・漁港】&#10;有形固定資産減価償却率"/>
        <xdr:cNvSpPr txBox="1"/>
      </xdr:nvSpPr>
      <xdr:spPr>
        <a:xfrm>
          <a:off x="1645285" y="177628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106045</xdr:rowOff>
    </xdr:from>
    <xdr:ext cx="405130" cy="259080"/>
    <xdr:sp macro="" textlink="">
      <xdr:nvSpPr>
        <xdr:cNvPr id="435" name="n_4aveValue【港湾・漁港】&#10;有形固定資産減価償却率"/>
        <xdr:cNvSpPr txBox="1"/>
      </xdr:nvSpPr>
      <xdr:spPr>
        <a:xfrm>
          <a:off x="851535" y="1725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154940</xdr:rowOff>
    </xdr:from>
    <xdr:ext cx="400685" cy="254635"/>
    <xdr:sp macro="" textlink="">
      <xdr:nvSpPr>
        <xdr:cNvPr id="436" name="n_1mainValue【港湾・漁港】&#10;有形固定資産減価償却率"/>
        <xdr:cNvSpPr txBox="1"/>
      </xdr:nvSpPr>
      <xdr:spPr>
        <a:xfrm>
          <a:off x="3239135" y="172999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42545</xdr:rowOff>
    </xdr:from>
    <xdr:ext cx="400685" cy="254635"/>
    <xdr:sp macro="" textlink="">
      <xdr:nvSpPr>
        <xdr:cNvPr id="437" name="n_2mainValue【港湾・漁港】&#10;有形固定資産減価償却率"/>
        <xdr:cNvSpPr txBox="1"/>
      </xdr:nvSpPr>
      <xdr:spPr>
        <a:xfrm>
          <a:off x="2439035" y="173589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100965</xdr:rowOff>
    </xdr:from>
    <xdr:ext cx="400685" cy="254635"/>
    <xdr:sp macro="" textlink="">
      <xdr:nvSpPr>
        <xdr:cNvPr id="438" name="n_3mainValue【港湾・漁港】&#10;有形固定資産減価償却率"/>
        <xdr:cNvSpPr txBox="1"/>
      </xdr:nvSpPr>
      <xdr:spPr>
        <a:xfrm>
          <a:off x="1645285" y="174174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75565</xdr:rowOff>
    </xdr:from>
    <xdr:ext cx="405130" cy="254635"/>
    <xdr:sp macro="" textlink="">
      <xdr:nvSpPr>
        <xdr:cNvPr id="439" name="n_4mainValue【港湾・漁港】&#10;有形固定資産減価償却率"/>
        <xdr:cNvSpPr txBox="1"/>
      </xdr:nvSpPr>
      <xdr:spPr>
        <a:xfrm>
          <a:off x="851535" y="177349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448" name="テキスト ボックス 447"/>
        <xdr:cNvSpPr txBox="1"/>
      </xdr:nvSpPr>
      <xdr:spPr>
        <a:xfrm>
          <a:off x="5918200" y="162306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0" name="直線コネクタ 449"/>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4475" cy="254635"/>
    <xdr:sp macro="" textlink="">
      <xdr:nvSpPr>
        <xdr:cNvPr id="451" name="テキスト ボックス 450"/>
        <xdr:cNvSpPr txBox="1"/>
      </xdr:nvSpPr>
      <xdr:spPr>
        <a:xfrm>
          <a:off x="5726430" y="182384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2" name="直線コネクタ 451"/>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5630" cy="259080"/>
    <xdr:sp macro="" textlink="">
      <xdr:nvSpPr>
        <xdr:cNvPr id="453" name="テキスト ボックス 452"/>
        <xdr:cNvSpPr txBox="1"/>
      </xdr:nvSpPr>
      <xdr:spPr>
        <a:xfrm>
          <a:off x="5417820" y="17911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4" name="直線コネクタ 453"/>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5630" cy="254635"/>
    <xdr:sp macro="" textlink="">
      <xdr:nvSpPr>
        <xdr:cNvPr id="455" name="テキスト ボックス 454"/>
        <xdr:cNvSpPr txBox="1"/>
      </xdr:nvSpPr>
      <xdr:spPr>
        <a:xfrm>
          <a:off x="5417820" y="1758569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6" name="直線コネクタ 455"/>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5630" cy="258445"/>
    <xdr:sp macro="" textlink="">
      <xdr:nvSpPr>
        <xdr:cNvPr id="457" name="テキスト ボックス 456"/>
        <xdr:cNvSpPr txBox="1"/>
      </xdr:nvSpPr>
      <xdr:spPr>
        <a:xfrm>
          <a:off x="5417820" y="17258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8" name="直線コネクタ 457"/>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5630" cy="259080"/>
    <xdr:sp macro="" textlink="">
      <xdr:nvSpPr>
        <xdr:cNvPr id="459" name="テキスト ボックス 458"/>
        <xdr:cNvSpPr txBox="1"/>
      </xdr:nvSpPr>
      <xdr:spPr>
        <a:xfrm>
          <a:off x="5417820" y="16932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0" name="直線コネクタ 459"/>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5630" cy="254635"/>
    <xdr:sp macro="" textlink="">
      <xdr:nvSpPr>
        <xdr:cNvPr id="461" name="テキスト ボックス 460"/>
        <xdr:cNvSpPr txBox="1"/>
      </xdr:nvSpPr>
      <xdr:spPr>
        <a:xfrm>
          <a:off x="5417820" y="1660525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5630" cy="259080"/>
    <xdr:sp macro="" textlink="">
      <xdr:nvSpPr>
        <xdr:cNvPr id="463" name="テキスト ボックス 462"/>
        <xdr:cNvSpPr txBox="1"/>
      </xdr:nvSpPr>
      <xdr:spPr>
        <a:xfrm>
          <a:off x="5417820" y="16278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港湾・漁港】&#10;一人当たり有形固定資産（償却資産）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129540</xdr:rowOff>
    </xdr:from>
    <xdr:to xmlns:xdr="http://schemas.openxmlformats.org/drawingml/2006/spreadsheetDrawing">
      <xdr:col>54</xdr:col>
      <xdr:colOff>171450</xdr:colOff>
      <xdr:row>109</xdr:row>
      <xdr:rowOff>33655</xdr:rowOff>
    </xdr:to>
    <xdr:cxnSp macro="">
      <xdr:nvCxnSpPr>
        <xdr:cNvPr id="465" name="直線コネクタ 464"/>
        <xdr:cNvCxnSpPr/>
      </xdr:nvCxnSpPr>
      <xdr:spPr>
        <a:xfrm flipV="1">
          <a:off x="9429750" y="16760190"/>
          <a:ext cx="0" cy="1618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37465</xdr:rowOff>
    </xdr:from>
    <xdr:ext cx="374015" cy="259080"/>
    <xdr:sp macro="" textlink="">
      <xdr:nvSpPr>
        <xdr:cNvPr id="466" name="【港湾・漁港】&#10;一人当たり有形固定資産（償却資産）額最小値テキスト"/>
        <xdr:cNvSpPr txBox="1"/>
      </xdr:nvSpPr>
      <xdr:spPr>
        <a:xfrm>
          <a:off x="9467850" y="1838261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33655</xdr:rowOff>
    </xdr:from>
    <xdr:to xmlns:xdr="http://schemas.openxmlformats.org/drawingml/2006/spreadsheetDrawing">
      <xdr:col>55</xdr:col>
      <xdr:colOff>88900</xdr:colOff>
      <xdr:row>109</xdr:row>
      <xdr:rowOff>33655</xdr:rowOff>
    </xdr:to>
    <xdr:cxnSp macro="">
      <xdr:nvCxnSpPr>
        <xdr:cNvPr id="467" name="直線コネクタ 466"/>
        <xdr:cNvCxnSpPr/>
      </xdr:nvCxnSpPr>
      <xdr:spPr>
        <a:xfrm>
          <a:off x="935990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76200</xdr:rowOff>
    </xdr:from>
    <xdr:ext cx="594360" cy="254635"/>
    <xdr:sp macro="" textlink="">
      <xdr:nvSpPr>
        <xdr:cNvPr id="468" name="【港湾・漁港】&#10;一人当たり有形固定資産（償却資産）額最大値テキスト"/>
        <xdr:cNvSpPr txBox="1"/>
      </xdr:nvSpPr>
      <xdr:spPr>
        <a:xfrm>
          <a:off x="9467850" y="165354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129540</xdr:rowOff>
    </xdr:from>
    <xdr:to xmlns:xdr="http://schemas.openxmlformats.org/drawingml/2006/spreadsheetDrawing">
      <xdr:col>55</xdr:col>
      <xdr:colOff>88900</xdr:colOff>
      <xdr:row>99</xdr:row>
      <xdr:rowOff>129540</xdr:rowOff>
    </xdr:to>
    <xdr:cxnSp macro="">
      <xdr:nvCxnSpPr>
        <xdr:cNvPr id="469" name="直線コネクタ 468"/>
        <xdr:cNvCxnSpPr/>
      </xdr:nvCxnSpPr>
      <xdr:spPr>
        <a:xfrm>
          <a:off x="9359900" y="16760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96520</xdr:rowOff>
    </xdr:from>
    <xdr:ext cx="594360" cy="259080"/>
    <xdr:sp macro="" textlink="">
      <xdr:nvSpPr>
        <xdr:cNvPr id="470" name="【港湾・漁港】&#10;一人当たり有形固定資産（償却資産）額平均値テキスト"/>
        <xdr:cNvSpPr txBox="1"/>
      </xdr:nvSpPr>
      <xdr:spPr>
        <a:xfrm>
          <a:off x="9467850" y="17755870"/>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73660</xdr:rowOff>
    </xdr:from>
    <xdr:to xmlns:xdr="http://schemas.openxmlformats.org/drawingml/2006/spreadsheetDrawing">
      <xdr:col>55</xdr:col>
      <xdr:colOff>50800</xdr:colOff>
      <xdr:row>107</xdr:row>
      <xdr:rowOff>3810</xdr:rowOff>
    </xdr:to>
    <xdr:sp macro="" textlink="">
      <xdr:nvSpPr>
        <xdr:cNvPr id="471" name="フローチャート: 判断 470"/>
        <xdr:cNvSpPr/>
      </xdr:nvSpPr>
      <xdr:spPr>
        <a:xfrm>
          <a:off x="9398000" y="17904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58420</xdr:rowOff>
    </xdr:from>
    <xdr:to xmlns:xdr="http://schemas.openxmlformats.org/drawingml/2006/spreadsheetDrawing">
      <xdr:col>50</xdr:col>
      <xdr:colOff>165100</xdr:colOff>
      <xdr:row>106</xdr:row>
      <xdr:rowOff>160020</xdr:rowOff>
    </xdr:to>
    <xdr:sp macro="" textlink="">
      <xdr:nvSpPr>
        <xdr:cNvPr id="472" name="フローチャート: 判断 471"/>
        <xdr:cNvSpPr/>
      </xdr:nvSpPr>
      <xdr:spPr>
        <a:xfrm>
          <a:off x="8636000" y="1788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80645</xdr:rowOff>
    </xdr:from>
    <xdr:to xmlns:xdr="http://schemas.openxmlformats.org/drawingml/2006/spreadsheetDrawing">
      <xdr:col>46</xdr:col>
      <xdr:colOff>38100</xdr:colOff>
      <xdr:row>107</xdr:row>
      <xdr:rowOff>10795</xdr:rowOff>
    </xdr:to>
    <xdr:sp macro="" textlink="">
      <xdr:nvSpPr>
        <xdr:cNvPr id="473" name="フローチャート: 判断 472"/>
        <xdr:cNvSpPr/>
      </xdr:nvSpPr>
      <xdr:spPr>
        <a:xfrm>
          <a:off x="7842250" y="1791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27305</xdr:rowOff>
    </xdr:from>
    <xdr:to xmlns:xdr="http://schemas.openxmlformats.org/drawingml/2006/spreadsheetDrawing">
      <xdr:col>41</xdr:col>
      <xdr:colOff>101600</xdr:colOff>
      <xdr:row>106</xdr:row>
      <xdr:rowOff>128905</xdr:rowOff>
    </xdr:to>
    <xdr:sp macro="" textlink="">
      <xdr:nvSpPr>
        <xdr:cNvPr id="474" name="フローチャート: 判断 473"/>
        <xdr:cNvSpPr/>
      </xdr:nvSpPr>
      <xdr:spPr>
        <a:xfrm>
          <a:off x="702945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156210</xdr:rowOff>
    </xdr:from>
    <xdr:to xmlns:xdr="http://schemas.openxmlformats.org/drawingml/2006/spreadsheetDrawing">
      <xdr:col>36</xdr:col>
      <xdr:colOff>165100</xdr:colOff>
      <xdr:row>107</xdr:row>
      <xdr:rowOff>86360</xdr:rowOff>
    </xdr:to>
    <xdr:sp macro="" textlink="">
      <xdr:nvSpPr>
        <xdr:cNvPr id="475" name="フローチャート: 判断 474"/>
        <xdr:cNvSpPr/>
      </xdr:nvSpPr>
      <xdr:spPr>
        <a:xfrm>
          <a:off x="6235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78" name="テキスト ボックス 477"/>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57555" cy="259080"/>
    <xdr:sp macro="" textlink="">
      <xdr:nvSpPr>
        <xdr:cNvPr id="479" name="テキスト ボックス 478"/>
        <xdr:cNvSpPr txBox="1"/>
      </xdr:nvSpPr>
      <xdr:spPr>
        <a:xfrm>
          <a:off x="69088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52070</xdr:rowOff>
    </xdr:from>
    <xdr:to xmlns:xdr="http://schemas.openxmlformats.org/drawingml/2006/spreadsheetDrawing">
      <xdr:col>55</xdr:col>
      <xdr:colOff>50800</xdr:colOff>
      <xdr:row>108</xdr:row>
      <xdr:rowOff>153035</xdr:rowOff>
    </xdr:to>
    <xdr:sp macro="" textlink="">
      <xdr:nvSpPr>
        <xdr:cNvPr id="481" name="楕円 480"/>
        <xdr:cNvSpPr/>
      </xdr:nvSpPr>
      <xdr:spPr>
        <a:xfrm>
          <a:off x="9398000" y="1822577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137795</xdr:rowOff>
    </xdr:from>
    <xdr:ext cx="530225" cy="259080"/>
    <xdr:sp macro="" textlink="">
      <xdr:nvSpPr>
        <xdr:cNvPr id="482" name="【港湾・漁港】&#10;一人当たり有形固定資産（償却資産）額該当値テキスト"/>
        <xdr:cNvSpPr txBox="1"/>
      </xdr:nvSpPr>
      <xdr:spPr>
        <a:xfrm>
          <a:off x="9467850" y="18140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52705</xdr:rowOff>
    </xdr:from>
    <xdr:to xmlns:xdr="http://schemas.openxmlformats.org/drawingml/2006/spreadsheetDrawing">
      <xdr:col>50</xdr:col>
      <xdr:colOff>165100</xdr:colOff>
      <xdr:row>108</xdr:row>
      <xdr:rowOff>154940</xdr:rowOff>
    </xdr:to>
    <xdr:sp macro="" textlink="">
      <xdr:nvSpPr>
        <xdr:cNvPr id="483" name="楕円 482"/>
        <xdr:cNvSpPr/>
      </xdr:nvSpPr>
      <xdr:spPr>
        <a:xfrm>
          <a:off x="86360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102235</xdr:rowOff>
    </xdr:from>
    <xdr:to xmlns:xdr="http://schemas.openxmlformats.org/drawingml/2006/spreadsheetDrawing">
      <xdr:col>55</xdr:col>
      <xdr:colOff>0</xdr:colOff>
      <xdr:row>108</xdr:row>
      <xdr:rowOff>103505</xdr:rowOff>
    </xdr:to>
    <xdr:cxnSp macro="">
      <xdr:nvCxnSpPr>
        <xdr:cNvPr id="484" name="直線コネクタ 483"/>
        <xdr:cNvCxnSpPr/>
      </xdr:nvCxnSpPr>
      <xdr:spPr>
        <a:xfrm flipV="1">
          <a:off x="8686800" y="1827593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63500</xdr:rowOff>
    </xdr:from>
    <xdr:to xmlns:xdr="http://schemas.openxmlformats.org/drawingml/2006/spreadsheetDrawing">
      <xdr:col>46</xdr:col>
      <xdr:colOff>38100</xdr:colOff>
      <xdr:row>108</xdr:row>
      <xdr:rowOff>165100</xdr:rowOff>
    </xdr:to>
    <xdr:sp macro="" textlink="">
      <xdr:nvSpPr>
        <xdr:cNvPr id="485" name="楕円 484"/>
        <xdr:cNvSpPr/>
      </xdr:nvSpPr>
      <xdr:spPr>
        <a:xfrm>
          <a:off x="7842250" y="1823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108</xdr:row>
      <xdr:rowOff>103505</xdr:rowOff>
    </xdr:from>
    <xdr:to xmlns:xdr="http://schemas.openxmlformats.org/drawingml/2006/spreadsheetDrawing">
      <xdr:col>50</xdr:col>
      <xdr:colOff>114300</xdr:colOff>
      <xdr:row>108</xdr:row>
      <xdr:rowOff>114300</xdr:rowOff>
    </xdr:to>
    <xdr:cxnSp macro="">
      <xdr:nvCxnSpPr>
        <xdr:cNvPr id="486" name="直線コネクタ 485"/>
        <xdr:cNvCxnSpPr/>
      </xdr:nvCxnSpPr>
      <xdr:spPr>
        <a:xfrm flipV="1">
          <a:off x="7886700" y="1827720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73025</xdr:rowOff>
    </xdr:from>
    <xdr:to xmlns:xdr="http://schemas.openxmlformats.org/drawingml/2006/spreadsheetDrawing">
      <xdr:col>41</xdr:col>
      <xdr:colOff>101600</xdr:colOff>
      <xdr:row>109</xdr:row>
      <xdr:rowOff>3175</xdr:rowOff>
    </xdr:to>
    <xdr:sp macro="" textlink="">
      <xdr:nvSpPr>
        <xdr:cNvPr id="487" name="楕円 486"/>
        <xdr:cNvSpPr/>
      </xdr:nvSpPr>
      <xdr:spPr>
        <a:xfrm>
          <a:off x="702945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114300</xdr:rowOff>
    </xdr:from>
    <xdr:to xmlns:xdr="http://schemas.openxmlformats.org/drawingml/2006/spreadsheetDrawing">
      <xdr:col>45</xdr:col>
      <xdr:colOff>171450</xdr:colOff>
      <xdr:row>108</xdr:row>
      <xdr:rowOff>123825</xdr:rowOff>
    </xdr:to>
    <xdr:cxnSp macro="">
      <xdr:nvCxnSpPr>
        <xdr:cNvPr id="488" name="直線コネクタ 487"/>
        <xdr:cNvCxnSpPr/>
      </xdr:nvCxnSpPr>
      <xdr:spPr>
        <a:xfrm flipV="1">
          <a:off x="7080250" y="1828800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76200</xdr:rowOff>
    </xdr:from>
    <xdr:to xmlns:xdr="http://schemas.openxmlformats.org/drawingml/2006/spreadsheetDrawing">
      <xdr:col>36</xdr:col>
      <xdr:colOff>165100</xdr:colOff>
      <xdr:row>109</xdr:row>
      <xdr:rowOff>6350</xdr:rowOff>
    </xdr:to>
    <xdr:sp macro="" textlink="">
      <xdr:nvSpPr>
        <xdr:cNvPr id="489" name="楕円 488"/>
        <xdr:cNvSpPr/>
      </xdr:nvSpPr>
      <xdr:spPr>
        <a:xfrm>
          <a:off x="62357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123825</xdr:rowOff>
    </xdr:from>
    <xdr:to xmlns:xdr="http://schemas.openxmlformats.org/drawingml/2006/spreadsheetDrawing">
      <xdr:col>41</xdr:col>
      <xdr:colOff>50800</xdr:colOff>
      <xdr:row>108</xdr:row>
      <xdr:rowOff>127000</xdr:rowOff>
    </xdr:to>
    <xdr:cxnSp macro="">
      <xdr:nvCxnSpPr>
        <xdr:cNvPr id="490" name="直線コネクタ 489"/>
        <xdr:cNvCxnSpPr/>
      </xdr:nvCxnSpPr>
      <xdr:spPr>
        <a:xfrm flipV="1">
          <a:off x="6286500" y="1829752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105</xdr:row>
      <xdr:rowOff>5080</xdr:rowOff>
    </xdr:from>
    <xdr:ext cx="598805" cy="259080"/>
    <xdr:sp macro="" textlink="">
      <xdr:nvSpPr>
        <xdr:cNvPr id="491" name="n_1aveValue【港湾・漁港】&#10;一人当たり有形固定資産（償却資産）額"/>
        <xdr:cNvSpPr txBox="1"/>
      </xdr:nvSpPr>
      <xdr:spPr>
        <a:xfrm>
          <a:off x="8401050" y="176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27305</xdr:rowOff>
    </xdr:from>
    <xdr:ext cx="594360" cy="259080"/>
    <xdr:sp macro="" textlink="">
      <xdr:nvSpPr>
        <xdr:cNvPr id="492" name="n_2aveValue【港湾・漁港】&#10;一人当たり有形固定資産（償却資産）額"/>
        <xdr:cNvSpPr txBox="1"/>
      </xdr:nvSpPr>
      <xdr:spPr>
        <a:xfrm>
          <a:off x="7612380" y="176866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145415</xdr:rowOff>
    </xdr:from>
    <xdr:ext cx="594360" cy="254635"/>
    <xdr:sp macro="" textlink="">
      <xdr:nvSpPr>
        <xdr:cNvPr id="493" name="n_3aveValue【港湾・漁港】&#10;一人当たり有形固定資産（償却資産）額"/>
        <xdr:cNvSpPr txBox="1"/>
      </xdr:nvSpPr>
      <xdr:spPr>
        <a:xfrm>
          <a:off x="6818630" y="176333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102870</xdr:rowOff>
    </xdr:from>
    <xdr:ext cx="594360" cy="259080"/>
    <xdr:sp macro="" textlink="">
      <xdr:nvSpPr>
        <xdr:cNvPr id="494" name="n_4aveValue【港湾・漁港】&#10;一人当たり有形固定資産（償却資産）額"/>
        <xdr:cNvSpPr txBox="1"/>
      </xdr:nvSpPr>
      <xdr:spPr>
        <a:xfrm>
          <a:off x="6005830" y="177622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145415</xdr:rowOff>
    </xdr:from>
    <xdr:ext cx="534670" cy="254635"/>
    <xdr:sp macro="" textlink="">
      <xdr:nvSpPr>
        <xdr:cNvPr id="495" name="n_1mainValue【港湾・漁港】&#10;一人当たり有形固定資産（償却資産）額"/>
        <xdr:cNvSpPr txBox="1"/>
      </xdr:nvSpPr>
      <xdr:spPr>
        <a:xfrm>
          <a:off x="8425815" y="183191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156210</xdr:rowOff>
    </xdr:from>
    <xdr:ext cx="530225" cy="254635"/>
    <xdr:sp macro="" textlink="">
      <xdr:nvSpPr>
        <xdr:cNvPr id="496" name="n_2mainValue【港湾・漁港】&#10;一人当たり有形固定資産（償却資産）額"/>
        <xdr:cNvSpPr txBox="1"/>
      </xdr:nvSpPr>
      <xdr:spPr>
        <a:xfrm>
          <a:off x="7644765" y="18329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166370</xdr:rowOff>
    </xdr:from>
    <xdr:ext cx="530225" cy="254635"/>
    <xdr:sp macro="" textlink="">
      <xdr:nvSpPr>
        <xdr:cNvPr id="497" name="n_3mainValue【港湾・漁港】&#10;一人当たり有形固定資産（償却資産）額"/>
        <xdr:cNvSpPr txBox="1"/>
      </xdr:nvSpPr>
      <xdr:spPr>
        <a:xfrm>
          <a:off x="6851015" y="18340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108</xdr:row>
      <xdr:rowOff>168910</xdr:rowOff>
    </xdr:from>
    <xdr:ext cx="534670" cy="254635"/>
    <xdr:sp macro="" textlink="">
      <xdr:nvSpPr>
        <xdr:cNvPr id="498" name="n_4mainValue【港湾・漁港】&#10;一人当たり有形固定資産（償却資産）額"/>
        <xdr:cNvSpPr txBox="1"/>
      </xdr:nvSpPr>
      <xdr:spPr>
        <a:xfrm>
          <a:off x="6038215" y="183426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499" name="正方形/長方形 498"/>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500" name="正方形/長方形 499"/>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501" name="正方形/長方形 500"/>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502" name="正方形/長方形 501"/>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503" name="正方形/長方形 502"/>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504" name="正方形/長方形 503"/>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505" name="正方形/長方形 504"/>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506" name="正方形/長方形 505"/>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507" name="テキスト ボックス 506"/>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508" name="直線コネクタ 507"/>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2915" cy="248920"/>
    <xdr:sp macro="" textlink="">
      <xdr:nvSpPr>
        <xdr:cNvPr id="509" name="テキスト ボックス 508"/>
        <xdr:cNvSpPr txBox="1"/>
      </xdr:nvSpPr>
      <xdr:spPr>
        <a:xfrm>
          <a:off x="1079754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171450</xdr:colOff>
      <xdr:row>42</xdr:row>
      <xdr:rowOff>37465</xdr:rowOff>
    </xdr:to>
    <xdr:cxnSp macro="">
      <xdr:nvCxnSpPr>
        <xdr:cNvPr id="510" name="直線コネクタ 509"/>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66040</xdr:rowOff>
    </xdr:from>
    <xdr:ext cx="462915" cy="248920"/>
    <xdr:sp macro="" textlink="">
      <xdr:nvSpPr>
        <xdr:cNvPr id="511" name="テキスト ボックス 510"/>
        <xdr:cNvSpPr txBox="1"/>
      </xdr:nvSpPr>
      <xdr:spPr>
        <a:xfrm>
          <a:off x="1079754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512" name="直線コネクタ 511"/>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398780" cy="248920"/>
    <xdr:sp macro="" textlink="">
      <xdr:nvSpPr>
        <xdr:cNvPr id="513" name="テキスト ボックス 512"/>
        <xdr:cNvSpPr txBox="1"/>
      </xdr:nvSpPr>
      <xdr:spPr>
        <a:xfrm>
          <a:off x="10842625" y="65703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130175</xdr:rowOff>
    </xdr:from>
    <xdr:to xmlns:xdr="http://schemas.openxmlformats.org/drawingml/2006/spreadsheetDrawing">
      <xdr:col>89</xdr:col>
      <xdr:colOff>171450</xdr:colOff>
      <xdr:row>37</xdr:row>
      <xdr:rowOff>130175</xdr:rowOff>
    </xdr:to>
    <xdr:cxnSp macro="">
      <xdr:nvCxnSpPr>
        <xdr:cNvPr id="514" name="直線コネクタ 513"/>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159385</xdr:rowOff>
    </xdr:from>
    <xdr:ext cx="398780" cy="248920"/>
    <xdr:sp macro="" textlink="">
      <xdr:nvSpPr>
        <xdr:cNvPr id="515" name="テキスト ボックス 514"/>
        <xdr:cNvSpPr txBox="1"/>
      </xdr:nvSpPr>
      <xdr:spPr>
        <a:xfrm>
          <a:off x="10842625" y="61982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93345</xdr:rowOff>
    </xdr:from>
    <xdr:to xmlns:xdr="http://schemas.openxmlformats.org/drawingml/2006/spreadsheetDrawing">
      <xdr:col>89</xdr:col>
      <xdr:colOff>171450</xdr:colOff>
      <xdr:row>35</xdr:row>
      <xdr:rowOff>93345</xdr:rowOff>
    </xdr:to>
    <xdr:cxnSp macro="">
      <xdr:nvCxnSpPr>
        <xdr:cNvPr id="516" name="直線コネクタ 515"/>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121920</xdr:rowOff>
    </xdr:from>
    <xdr:ext cx="398780" cy="248920"/>
    <xdr:sp macro="" textlink="">
      <xdr:nvSpPr>
        <xdr:cNvPr id="517" name="テキスト ボックス 516"/>
        <xdr:cNvSpPr txBox="1"/>
      </xdr:nvSpPr>
      <xdr:spPr>
        <a:xfrm>
          <a:off x="10842625" y="58254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55880</xdr:rowOff>
    </xdr:from>
    <xdr:to xmlns:xdr="http://schemas.openxmlformats.org/drawingml/2006/spreadsheetDrawing">
      <xdr:col>89</xdr:col>
      <xdr:colOff>171450</xdr:colOff>
      <xdr:row>33</xdr:row>
      <xdr:rowOff>55880</xdr:rowOff>
    </xdr:to>
    <xdr:cxnSp macro="">
      <xdr:nvCxnSpPr>
        <xdr:cNvPr id="518" name="直線コネクタ 517"/>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84455</xdr:rowOff>
    </xdr:from>
    <xdr:ext cx="398780" cy="248920"/>
    <xdr:sp macro="" textlink="">
      <xdr:nvSpPr>
        <xdr:cNvPr id="519" name="テキスト ボックス 518"/>
        <xdr:cNvSpPr txBox="1"/>
      </xdr:nvSpPr>
      <xdr:spPr>
        <a:xfrm>
          <a:off x="10842625" y="54527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520" name="直線コネクタ 519"/>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48920"/>
    <xdr:sp macro="" textlink="">
      <xdr:nvSpPr>
        <xdr:cNvPr id="521" name="テキスト ボックス 520"/>
        <xdr:cNvSpPr txBox="1"/>
      </xdr:nvSpPr>
      <xdr:spPr>
        <a:xfrm>
          <a:off x="10906760" y="50806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522"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137795</xdr:rowOff>
    </xdr:from>
    <xdr:to xmlns:xdr="http://schemas.openxmlformats.org/drawingml/2006/spreadsheetDrawing">
      <xdr:col>85</xdr:col>
      <xdr:colOff>126365</xdr:colOff>
      <xdr:row>41</xdr:row>
      <xdr:rowOff>127000</xdr:rowOff>
    </xdr:to>
    <xdr:cxnSp macro="">
      <xdr:nvCxnSpPr>
        <xdr:cNvPr id="523" name="直線コネクタ 522"/>
        <xdr:cNvCxnSpPr/>
      </xdr:nvCxnSpPr>
      <xdr:spPr>
        <a:xfrm flipV="1">
          <a:off x="14699615" y="550608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130175</xdr:rowOff>
    </xdr:from>
    <xdr:ext cx="400685" cy="252095"/>
    <xdr:sp macro="" textlink="">
      <xdr:nvSpPr>
        <xdr:cNvPr id="524" name="【認定こども園・幼稚園・保育所】&#10;有形固定資産減価償却率最小値テキスト"/>
        <xdr:cNvSpPr txBox="1"/>
      </xdr:nvSpPr>
      <xdr:spPr>
        <a:xfrm>
          <a:off x="14738350" y="7007225"/>
          <a:ext cx="400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127000</xdr:rowOff>
    </xdr:from>
    <xdr:to xmlns:xdr="http://schemas.openxmlformats.org/drawingml/2006/spreadsheetDrawing">
      <xdr:col>86</xdr:col>
      <xdr:colOff>25400</xdr:colOff>
      <xdr:row>41</xdr:row>
      <xdr:rowOff>127000</xdr:rowOff>
    </xdr:to>
    <xdr:cxnSp macro="">
      <xdr:nvCxnSpPr>
        <xdr:cNvPr id="525" name="直線コネクタ 524"/>
        <xdr:cNvCxnSpPr/>
      </xdr:nvCxnSpPr>
      <xdr:spPr>
        <a:xfrm>
          <a:off x="14611350" y="7004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85725</xdr:rowOff>
    </xdr:from>
    <xdr:ext cx="400685" cy="248920"/>
    <xdr:sp macro="" textlink="">
      <xdr:nvSpPr>
        <xdr:cNvPr id="526" name="【認定こども園・幼稚園・保育所】&#10;有形固定資産減価償却率最大値テキスト"/>
        <xdr:cNvSpPr txBox="1"/>
      </xdr:nvSpPr>
      <xdr:spPr>
        <a:xfrm>
          <a:off x="14738350" y="528637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137795</xdr:rowOff>
    </xdr:from>
    <xdr:to xmlns:xdr="http://schemas.openxmlformats.org/drawingml/2006/spreadsheetDrawing">
      <xdr:col>86</xdr:col>
      <xdr:colOff>25400</xdr:colOff>
      <xdr:row>32</xdr:row>
      <xdr:rowOff>137795</xdr:rowOff>
    </xdr:to>
    <xdr:cxnSp macro="">
      <xdr:nvCxnSpPr>
        <xdr:cNvPr id="527" name="直線コネクタ 526"/>
        <xdr:cNvCxnSpPr/>
      </xdr:nvCxnSpPr>
      <xdr:spPr>
        <a:xfrm>
          <a:off x="14611350" y="5506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106680</xdr:rowOff>
    </xdr:from>
    <xdr:ext cx="400685" cy="248920"/>
    <xdr:sp macro="" textlink="">
      <xdr:nvSpPr>
        <xdr:cNvPr id="528" name="【認定こども園・幼稚園・保育所】&#10;有形固定資産減価償却率平均値テキスト"/>
        <xdr:cNvSpPr txBox="1"/>
      </xdr:nvSpPr>
      <xdr:spPr>
        <a:xfrm>
          <a:off x="14738350" y="614553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127635</xdr:rowOff>
    </xdr:from>
    <xdr:to xmlns:xdr="http://schemas.openxmlformats.org/drawingml/2006/spreadsheetDrawing">
      <xdr:col>85</xdr:col>
      <xdr:colOff>171450</xdr:colOff>
      <xdr:row>37</xdr:row>
      <xdr:rowOff>59055</xdr:rowOff>
    </xdr:to>
    <xdr:sp macro="" textlink="">
      <xdr:nvSpPr>
        <xdr:cNvPr id="529" name="フローチャート: 判断 528"/>
        <xdr:cNvSpPr/>
      </xdr:nvSpPr>
      <xdr:spPr>
        <a:xfrm>
          <a:off x="14649450" y="61664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117475</xdr:rowOff>
    </xdr:from>
    <xdr:to xmlns:xdr="http://schemas.openxmlformats.org/drawingml/2006/spreadsheetDrawing">
      <xdr:col>81</xdr:col>
      <xdr:colOff>101600</xdr:colOff>
      <xdr:row>37</xdr:row>
      <xdr:rowOff>50165</xdr:rowOff>
    </xdr:to>
    <xdr:sp macro="" textlink="">
      <xdr:nvSpPr>
        <xdr:cNvPr id="530" name="フローチャート: 判断 529"/>
        <xdr:cNvSpPr/>
      </xdr:nvSpPr>
      <xdr:spPr>
        <a:xfrm>
          <a:off x="13887450" y="61563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134620</xdr:rowOff>
    </xdr:from>
    <xdr:to xmlns:xdr="http://schemas.openxmlformats.org/drawingml/2006/spreadsheetDrawing">
      <xdr:col>76</xdr:col>
      <xdr:colOff>165100</xdr:colOff>
      <xdr:row>37</xdr:row>
      <xdr:rowOff>66675</xdr:rowOff>
    </xdr:to>
    <xdr:sp macro="" textlink="">
      <xdr:nvSpPr>
        <xdr:cNvPr id="531" name="フローチャート: 判断 530"/>
        <xdr:cNvSpPr/>
      </xdr:nvSpPr>
      <xdr:spPr>
        <a:xfrm>
          <a:off x="13093700" y="61734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84455</xdr:rowOff>
    </xdr:from>
    <xdr:to xmlns:xdr="http://schemas.openxmlformats.org/drawingml/2006/spreadsheetDrawing">
      <xdr:col>72</xdr:col>
      <xdr:colOff>38100</xdr:colOff>
      <xdr:row>37</xdr:row>
      <xdr:rowOff>16510</xdr:rowOff>
    </xdr:to>
    <xdr:sp macro="" textlink="">
      <xdr:nvSpPr>
        <xdr:cNvPr id="532" name="フローチャート: 判断 531"/>
        <xdr:cNvSpPr/>
      </xdr:nvSpPr>
      <xdr:spPr>
        <a:xfrm>
          <a:off x="12299950" y="61233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26670</xdr:rowOff>
    </xdr:from>
    <xdr:to xmlns:xdr="http://schemas.openxmlformats.org/drawingml/2006/spreadsheetDrawing">
      <xdr:col>67</xdr:col>
      <xdr:colOff>101600</xdr:colOff>
      <xdr:row>36</xdr:row>
      <xdr:rowOff>126365</xdr:rowOff>
    </xdr:to>
    <xdr:sp macro="" textlink="">
      <xdr:nvSpPr>
        <xdr:cNvPr id="533" name="フローチャート: 判断 532"/>
        <xdr:cNvSpPr/>
      </xdr:nvSpPr>
      <xdr:spPr>
        <a:xfrm>
          <a:off x="11487150" y="60655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48920"/>
    <xdr:sp macro="" textlink="">
      <xdr:nvSpPr>
        <xdr:cNvPr id="534" name="テキスト ボックス 533"/>
        <xdr:cNvSpPr txBox="1"/>
      </xdr:nvSpPr>
      <xdr:spPr>
        <a:xfrm>
          <a:off x="145288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57555" cy="248920"/>
    <xdr:sp macro="" textlink="">
      <xdr:nvSpPr>
        <xdr:cNvPr id="535" name="テキスト ボックス 534"/>
        <xdr:cNvSpPr txBox="1"/>
      </xdr:nvSpPr>
      <xdr:spPr>
        <a:xfrm>
          <a:off x="13766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48920"/>
    <xdr:sp macro="" textlink="">
      <xdr:nvSpPr>
        <xdr:cNvPr id="536" name="テキスト ボックス 535"/>
        <xdr:cNvSpPr txBox="1"/>
      </xdr:nvSpPr>
      <xdr:spPr>
        <a:xfrm>
          <a:off x="12973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48920"/>
    <xdr:sp macro="" textlink="">
      <xdr:nvSpPr>
        <xdr:cNvPr id="537" name="テキスト ボックス 536"/>
        <xdr:cNvSpPr txBox="1"/>
      </xdr:nvSpPr>
      <xdr:spPr>
        <a:xfrm>
          <a:off x="121729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57555" cy="248920"/>
    <xdr:sp macro="" textlink="">
      <xdr:nvSpPr>
        <xdr:cNvPr id="538" name="テキスト ボックス 537"/>
        <xdr:cNvSpPr txBox="1"/>
      </xdr:nvSpPr>
      <xdr:spPr>
        <a:xfrm>
          <a:off x="113665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78740</xdr:rowOff>
    </xdr:from>
    <xdr:to xmlns:xdr="http://schemas.openxmlformats.org/drawingml/2006/spreadsheetDrawing">
      <xdr:col>85</xdr:col>
      <xdr:colOff>171450</xdr:colOff>
      <xdr:row>36</xdr:row>
      <xdr:rowOff>10795</xdr:rowOff>
    </xdr:to>
    <xdr:sp macro="" textlink="">
      <xdr:nvSpPr>
        <xdr:cNvPr id="539" name="楕円 538"/>
        <xdr:cNvSpPr/>
      </xdr:nvSpPr>
      <xdr:spPr>
        <a:xfrm>
          <a:off x="14649450" y="59499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100965</xdr:rowOff>
    </xdr:from>
    <xdr:ext cx="400685" cy="253365"/>
    <xdr:sp macro="" textlink="">
      <xdr:nvSpPr>
        <xdr:cNvPr id="540" name="【認定こども園・幼稚園・保育所】&#10;有形固定資産減価償却率該当値テキスト"/>
        <xdr:cNvSpPr txBox="1"/>
      </xdr:nvSpPr>
      <xdr:spPr>
        <a:xfrm>
          <a:off x="14738350" y="58045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24765</xdr:rowOff>
    </xdr:from>
    <xdr:to xmlns:xdr="http://schemas.openxmlformats.org/drawingml/2006/spreadsheetDrawing">
      <xdr:col>81</xdr:col>
      <xdr:colOff>101600</xdr:colOff>
      <xdr:row>35</xdr:row>
      <xdr:rowOff>124460</xdr:rowOff>
    </xdr:to>
    <xdr:sp macro="" textlink="">
      <xdr:nvSpPr>
        <xdr:cNvPr id="541" name="楕円 540"/>
        <xdr:cNvSpPr/>
      </xdr:nvSpPr>
      <xdr:spPr>
        <a:xfrm>
          <a:off x="13887450" y="5895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74295</xdr:rowOff>
    </xdr:from>
    <xdr:to xmlns:xdr="http://schemas.openxmlformats.org/drawingml/2006/spreadsheetDrawing">
      <xdr:col>85</xdr:col>
      <xdr:colOff>127000</xdr:colOff>
      <xdr:row>35</xdr:row>
      <xdr:rowOff>128905</xdr:rowOff>
    </xdr:to>
    <xdr:cxnSp macro="">
      <xdr:nvCxnSpPr>
        <xdr:cNvPr id="542" name="直線コネクタ 541"/>
        <xdr:cNvCxnSpPr/>
      </xdr:nvCxnSpPr>
      <xdr:spPr>
        <a:xfrm>
          <a:off x="13938250" y="594550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125730</xdr:rowOff>
    </xdr:from>
    <xdr:to xmlns:xdr="http://schemas.openxmlformats.org/drawingml/2006/spreadsheetDrawing">
      <xdr:col>76</xdr:col>
      <xdr:colOff>165100</xdr:colOff>
      <xdr:row>36</xdr:row>
      <xdr:rowOff>57150</xdr:rowOff>
    </xdr:to>
    <xdr:sp macro="" textlink="">
      <xdr:nvSpPr>
        <xdr:cNvPr id="543" name="楕円 542"/>
        <xdr:cNvSpPr/>
      </xdr:nvSpPr>
      <xdr:spPr>
        <a:xfrm>
          <a:off x="13093700" y="5996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74295</xdr:rowOff>
    </xdr:from>
    <xdr:to xmlns:xdr="http://schemas.openxmlformats.org/drawingml/2006/spreadsheetDrawing">
      <xdr:col>81</xdr:col>
      <xdr:colOff>50800</xdr:colOff>
      <xdr:row>36</xdr:row>
      <xdr:rowOff>6985</xdr:rowOff>
    </xdr:to>
    <xdr:cxnSp macro="">
      <xdr:nvCxnSpPr>
        <xdr:cNvPr id="544" name="直線コネクタ 543"/>
        <xdr:cNvCxnSpPr/>
      </xdr:nvCxnSpPr>
      <xdr:spPr>
        <a:xfrm flipV="1">
          <a:off x="13144500" y="5945505"/>
          <a:ext cx="7937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4445</xdr:rowOff>
    </xdr:from>
    <xdr:to xmlns:xdr="http://schemas.openxmlformats.org/drawingml/2006/spreadsheetDrawing">
      <xdr:col>72</xdr:col>
      <xdr:colOff>38100</xdr:colOff>
      <xdr:row>37</xdr:row>
      <xdr:rowOff>104140</xdr:rowOff>
    </xdr:to>
    <xdr:sp macro="" textlink="">
      <xdr:nvSpPr>
        <xdr:cNvPr id="545" name="楕円 544"/>
        <xdr:cNvSpPr/>
      </xdr:nvSpPr>
      <xdr:spPr>
        <a:xfrm>
          <a:off x="12299950" y="62109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36</xdr:row>
      <xdr:rowOff>6985</xdr:rowOff>
    </xdr:from>
    <xdr:to xmlns:xdr="http://schemas.openxmlformats.org/drawingml/2006/spreadsheetDrawing">
      <xdr:col>76</xdr:col>
      <xdr:colOff>114300</xdr:colOff>
      <xdr:row>37</xdr:row>
      <xdr:rowOff>53975</xdr:rowOff>
    </xdr:to>
    <xdr:cxnSp macro="">
      <xdr:nvCxnSpPr>
        <xdr:cNvPr id="546" name="直線コネクタ 545"/>
        <xdr:cNvCxnSpPr/>
      </xdr:nvCxnSpPr>
      <xdr:spPr>
        <a:xfrm flipV="1">
          <a:off x="12344400" y="6045835"/>
          <a:ext cx="8001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82550</xdr:rowOff>
    </xdr:from>
    <xdr:to xmlns:xdr="http://schemas.openxmlformats.org/drawingml/2006/spreadsheetDrawing">
      <xdr:col>67</xdr:col>
      <xdr:colOff>101600</xdr:colOff>
      <xdr:row>37</xdr:row>
      <xdr:rowOff>14605</xdr:rowOff>
    </xdr:to>
    <xdr:sp macro="" textlink="">
      <xdr:nvSpPr>
        <xdr:cNvPr id="547" name="楕円 546"/>
        <xdr:cNvSpPr/>
      </xdr:nvSpPr>
      <xdr:spPr>
        <a:xfrm>
          <a:off x="11487150" y="6121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132080</xdr:rowOff>
    </xdr:from>
    <xdr:to xmlns:xdr="http://schemas.openxmlformats.org/drawingml/2006/spreadsheetDrawing">
      <xdr:col>71</xdr:col>
      <xdr:colOff>171450</xdr:colOff>
      <xdr:row>37</xdr:row>
      <xdr:rowOff>53975</xdr:rowOff>
    </xdr:to>
    <xdr:cxnSp macro="">
      <xdr:nvCxnSpPr>
        <xdr:cNvPr id="548" name="直線コネクタ 547"/>
        <xdr:cNvCxnSpPr/>
      </xdr:nvCxnSpPr>
      <xdr:spPr>
        <a:xfrm>
          <a:off x="11537950" y="6170930"/>
          <a:ext cx="8064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40640</xdr:rowOff>
    </xdr:from>
    <xdr:ext cx="400685" cy="253365"/>
    <xdr:sp macro="" textlink="">
      <xdr:nvSpPr>
        <xdr:cNvPr id="549" name="n_1aveValue【認定こども園・幼稚園・保育所】&#10;有形固定資産減価償却率"/>
        <xdr:cNvSpPr txBox="1"/>
      </xdr:nvSpPr>
      <xdr:spPr>
        <a:xfrm>
          <a:off x="13742035" y="62471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57785</xdr:rowOff>
    </xdr:from>
    <xdr:ext cx="400685" cy="253365"/>
    <xdr:sp macro="" textlink="">
      <xdr:nvSpPr>
        <xdr:cNvPr id="550" name="n_2aveValue【認定こども園・幼稚園・保育所】&#10;有形固定資産減価償却率"/>
        <xdr:cNvSpPr txBox="1"/>
      </xdr:nvSpPr>
      <xdr:spPr>
        <a:xfrm>
          <a:off x="12960985" y="626427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32385</xdr:rowOff>
    </xdr:from>
    <xdr:ext cx="405130" cy="248920"/>
    <xdr:sp macro="" textlink="">
      <xdr:nvSpPr>
        <xdr:cNvPr id="551" name="n_3aveValue【認定こども園・幼稚園・保育所】&#10;有形固定資産減価償却率"/>
        <xdr:cNvSpPr txBox="1"/>
      </xdr:nvSpPr>
      <xdr:spPr>
        <a:xfrm>
          <a:off x="12167235" y="59035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142240</xdr:rowOff>
    </xdr:from>
    <xdr:ext cx="400685" cy="248920"/>
    <xdr:sp macro="" textlink="">
      <xdr:nvSpPr>
        <xdr:cNvPr id="552" name="n_4aveValue【認定こども園・幼稚園・保育所】&#10;有形固定資産減価償却率"/>
        <xdr:cNvSpPr txBox="1"/>
      </xdr:nvSpPr>
      <xdr:spPr>
        <a:xfrm>
          <a:off x="11354435" y="584581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140335</xdr:rowOff>
    </xdr:from>
    <xdr:ext cx="400685" cy="248920"/>
    <xdr:sp macro="" textlink="">
      <xdr:nvSpPr>
        <xdr:cNvPr id="553" name="n_1mainValue【認定こども園・幼稚園・保育所】&#10;有形固定資産減価償却率"/>
        <xdr:cNvSpPr txBox="1"/>
      </xdr:nvSpPr>
      <xdr:spPr>
        <a:xfrm>
          <a:off x="13742035" y="567626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73025</xdr:rowOff>
    </xdr:from>
    <xdr:ext cx="400685" cy="253365"/>
    <xdr:sp macro="" textlink="">
      <xdr:nvSpPr>
        <xdr:cNvPr id="554" name="n_2mainValue【認定こども園・幼稚園・保育所】&#10;有形固定資産減価償却率"/>
        <xdr:cNvSpPr txBox="1"/>
      </xdr:nvSpPr>
      <xdr:spPr>
        <a:xfrm>
          <a:off x="12960985" y="577659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95250</xdr:rowOff>
    </xdr:from>
    <xdr:ext cx="405130" cy="253365"/>
    <xdr:sp macro="" textlink="">
      <xdr:nvSpPr>
        <xdr:cNvPr id="555" name="n_3mainValue【認定こども園・幼稚園・保育所】&#10;有形固定資産減価償却率"/>
        <xdr:cNvSpPr txBox="1"/>
      </xdr:nvSpPr>
      <xdr:spPr>
        <a:xfrm>
          <a:off x="12167235" y="63017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5715</xdr:rowOff>
    </xdr:from>
    <xdr:ext cx="400685" cy="253365"/>
    <xdr:sp macro="" textlink="">
      <xdr:nvSpPr>
        <xdr:cNvPr id="556" name="n_4mainValue【認定こども園・幼稚園・保育所】&#10;有形固定資産減価償却率"/>
        <xdr:cNvSpPr txBox="1"/>
      </xdr:nvSpPr>
      <xdr:spPr>
        <a:xfrm>
          <a:off x="11354435" y="621220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557" name="正方形/長方形 556"/>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558" name="正方形/長方形 557"/>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559" name="正方形/長方形 558"/>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560" name="正方形/長方形 559"/>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561" name="正方形/長方形 560"/>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562" name="正方形/長方形 561"/>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563" name="正方形/長方形 562"/>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64" name="正方形/長方形 563"/>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0345"/>
    <xdr:sp macro="" textlink="">
      <xdr:nvSpPr>
        <xdr:cNvPr id="565" name="テキスト ボックス 564"/>
        <xdr:cNvSpPr txBox="1"/>
      </xdr:nvSpPr>
      <xdr:spPr>
        <a:xfrm>
          <a:off x="16440150" y="503301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566" name="直線コネクタ 565"/>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90805</xdr:rowOff>
    </xdr:from>
    <xdr:to xmlns:xdr="http://schemas.openxmlformats.org/drawingml/2006/spreadsheetDrawing">
      <xdr:col>120</xdr:col>
      <xdr:colOff>114300</xdr:colOff>
      <xdr:row>42</xdr:row>
      <xdr:rowOff>90805</xdr:rowOff>
    </xdr:to>
    <xdr:cxnSp macro="">
      <xdr:nvCxnSpPr>
        <xdr:cNvPr id="567" name="直線コネクタ 566"/>
        <xdr:cNvCxnSpPr/>
      </xdr:nvCxnSpPr>
      <xdr:spPr>
        <a:xfrm>
          <a:off x="164592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118745</xdr:rowOff>
    </xdr:from>
    <xdr:ext cx="462915" cy="253365"/>
    <xdr:sp macro="" textlink="">
      <xdr:nvSpPr>
        <xdr:cNvPr id="568" name="テキスト ボックス 567"/>
        <xdr:cNvSpPr txBox="1"/>
      </xdr:nvSpPr>
      <xdr:spPr>
        <a:xfrm>
          <a:off x="16048990" y="699579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106680</xdr:rowOff>
    </xdr:from>
    <xdr:to xmlns:xdr="http://schemas.openxmlformats.org/drawingml/2006/spreadsheetDrawing">
      <xdr:col>120</xdr:col>
      <xdr:colOff>114300</xdr:colOff>
      <xdr:row>40</xdr:row>
      <xdr:rowOff>106680</xdr:rowOff>
    </xdr:to>
    <xdr:cxnSp macro="">
      <xdr:nvCxnSpPr>
        <xdr:cNvPr id="569" name="直線コネクタ 568"/>
        <xdr:cNvCxnSpPr/>
      </xdr:nvCxnSpPr>
      <xdr:spPr>
        <a:xfrm>
          <a:off x="164592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134620</xdr:rowOff>
    </xdr:from>
    <xdr:ext cx="462915" cy="253365"/>
    <xdr:sp macro="" textlink="">
      <xdr:nvSpPr>
        <xdr:cNvPr id="570" name="テキスト ボックス 569"/>
        <xdr:cNvSpPr txBox="1"/>
      </xdr:nvSpPr>
      <xdr:spPr>
        <a:xfrm>
          <a:off x="16048990" y="667639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122555</xdr:rowOff>
    </xdr:from>
    <xdr:to xmlns:xdr="http://schemas.openxmlformats.org/drawingml/2006/spreadsheetDrawing">
      <xdr:col>120</xdr:col>
      <xdr:colOff>114300</xdr:colOff>
      <xdr:row>38</xdr:row>
      <xdr:rowOff>122555</xdr:rowOff>
    </xdr:to>
    <xdr:cxnSp macro="">
      <xdr:nvCxnSpPr>
        <xdr:cNvPr id="571" name="直線コネクタ 570"/>
        <xdr:cNvCxnSpPr/>
      </xdr:nvCxnSpPr>
      <xdr:spPr>
        <a:xfrm>
          <a:off x="164592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151130</xdr:rowOff>
    </xdr:from>
    <xdr:ext cx="462915" cy="253365"/>
    <xdr:sp macro="" textlink="">
      <xdr:nvSpPr>
        <xdr:cNvPr id="572" name="テキスト ボックス 571"/>
        <xdr:cNvSpPr txBox="1"/>
      </xdr:nvSpPr>
      <xdr:spPr>
        <a:xfrm>
          <a:off x="16048990" y="635762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138430</xdr:rowOff>
    </xdr:from>
    <xdr:to xmlns:xdr="http://schemas.openxmlformats.org/drawingml/2006/spreadsheetDrawing">
      <xdr:col>120</xdr:col>
      <xdr:colOff>114300</xdr:colOff>
      <xdr:row>36</xdr:row>
      <xdr:rowOff>138430</xdr:rowOff>
    </xdr:to>
    <xdr:cxnSp macro="">
      <xdr:nvCxnSpPr>
        <xdr:cNvPr id="573" name="直線コネクタ 572"/>
        <xdr:cNvCxnSpPr/>
      </xdr:nvCxnSpPr>
      <xdr:spPr>
        <a:xfrm>
          <a:off x="164592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167005</xdr:rowOff>
    </xdr:from>
    <xdr:ext cx="462915" cy="252730"/>
    <xdr:sp macro="" textlink="">
      <xdr:nvSpPr>
        <xdr:cNvPr id="574" name="テキスト ボックス 573"/>
        <xdr:cNvSpPr txBox="1"/>
      </xdr:nvSpPr>
      <xdr:spPr>
        <a:xfrm>
          <a:off x="16048990" y="603821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154305</xdr:rowOff>
    </xdr:from>
    <xdr:to xmlns:xdr="http://schemas.openxmlformats.org/drawingml/2006/spreadsheetDrawing">
      <xdr:col>120</xdr:col>
      <xdr:colOff>114300</xdr:colOff>
      <xdr:row>34</xdr:row>
      <xdr:rowOff>154305</xdr:rowOff>
    </xdr:to>
    <xdr:cxnSp macro="">
      <xdr:nvCxnSpPr>
        <xdr:cNvPr id="575" name="直線コネクタ 574"/>
        <xdr:cNvCxnSpPr/>
      </xdr:nvCxnSpPr>
      <xdr:spPr>
        <a:xfrm>
          <a:off x="164592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2915" cy="248920"/>
    <xdr:sp macro="" textlink="">
      <xdr:nvSpPr>
        <xdr:cNvPr id="576" name="テキスト ボックス 575"/>
        <xdr:cNvSpPr txBox="1"/>
      </xdr:nvSpPr>
      <xdr:spPr>
        <a:xfrm>
          <a:off x="16048990" y="57194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7" name="直線コネクタ 576"/>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31115</xdr:rowOff>
    </xdr:from>
    <xdr:ext cx="462915" cy="248920"/>
    <xdr:sp macro="" textlink="">
      <xdr:nvSpPr>
        <xdr:cNvPr id="578" name="テキスト ボックス 577"/>
        <xdr:cNvSpPr txBox="1"/>
      </xdr:nvSpPr>
      <xdr:spPr>
        <a:xfrm>
          <a:off x="16048990" y="539940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9" name="直線コネクタ 578"/>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2915" cy="248920"/>
    <xdr:sp macro="" textlink="">
      <xdr:nvSpPr>
        <xdr:cNvPr id="580" name="テキスト ボックス 579"/>
        <xdr:cNvSpPr txBox="1"/>
      </xdr:nvSpPr>
      <xdr:spPr>
        <a:xfrm>
          <a:off x="16048990" y="5080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81"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157480</xdr:rowOff>
    </xdr:from>
    <xdr:to xmlns:xdr="http://schemas.openxmlformats.org/drawingml/2006/spreadsheetDrawing">
      <xdr:col>116</xdr:col>
      <xdr:colOff>62865</xdr:colOff>
      <xdr:row>42</xdr:row>
      <xdr:rowOff>39370</xdr:rowOff>
    </xdr:to>
    <xdr:cxnSp macro="">
      <xdr:nvCxnSpPr>
        <xdr:cNvPr id="582" name="直線コネクタ 581"/>
        <xdr:cNvCxnSpPr/>
      </xdr:nvCxnSpPr>
      <xdr:spPr>
        <a:xfrm flipV="1">
          <a:off x="19951065" y="552577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42545</xdr:rowOff>
    </xdr:from>
    <xdr:ext cx="465455" cy="253365"/>
    <xdr:sp macro="" textlink="">
      <xdr:nvSpPr>
        <xdr:cNvPr id="583" name="【認定こども園・幼稚園・保育所】&#10;一人当たり面積最小値テキスト"/>
        <xdr:cNvSpPr txBox="1"/>
      </xdr:nvSpPr>
      <xdr:spPr>
        <a:xfrm>
          <a:off x="19989800" y="708723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39370</xdr:rowOff>
    </xdr:from>
    <xdr:to xmlns:xdr="http://schemas.openxmlformats.org/drawingml/2006/spreadsheetDrawing">
      <xdr:col>116</xdr:col>
      <xdr:colOff>152400</xdr:colOff>
      <xdr:row>42</xdr:row>
      <xdr:rowOff>39370</xdr:rowOff>
    </xdr:to>
    <xdr:cxnSp macro="">
      <xdr:nvCxnSpPr>
        <xdr:cNvPr id="584" name="直線コネクタ 583"/>
        <xdr:cNvCxnSpPr/>
      </xdr:nvCxnSpPr>
      <xdr:spPr>
        <a:xfrm>
          <a:off x="19881850" y="7084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106045</xdr:rowOff>
    </xdr:from>
    <xdr:ext cx="465455" cy="248920"/>
    <xdr:sp macro="" textlink="">
      <xdr:nvSpPr>
        <xdr:cNvPr id="585" name="【認定こども園・幼稚園・保育所】&#10;一人当たり面積最大値テキスト"/>
        <xdr:cNvSpPr txBox="1"/>
      </xdr:nvSpPr>
      <xdr:spPr>
        <a:xfrm>
          <a:off x="19989800" y="530669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157480</xdr:rowOff>
    </xdr:from>
    <xdr:to xmlns:xdr="http://schemas.openxmlformats.org/drawingml/2006/spreadsheetDrawing">
      <xdr:col>116</xdr:col>
      <xdr:colOff>152400</xdr:colOff>
      <xdr:row>32</xdr:row>
      <xdr:rowOff>157480</xdr:rowOff>
    </xdr:to>
    <xdr:cxnSp macro="">
      <xdr:nvCxnSpPr>
        <xdr:cNvPr id="586" name="直線コネクタ 585"/>
        <xdr:cNvCxnSpPr/>
      </xdr:nvCxnSpPr>
      <xdr:spPr>
        <a:xfrm>
          <a:off x="19881850" y="5525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40005</xdr:rowOff>
    </xdr:from>
    <xdr:ext cx="465455" cy="253365"/>
    <xdr:sp macro="" textlink="">
      <xdr:nvSpPr>
        <xdr:cNvPr id="587" name="【認定こども園・幼稚園・保育所】&#10;一人当たり面積平均値テキスト"/>
        <xdr:cNvSpPr txBox="1"/>
      </xdr:nvSpPr>
      <xdr:spPr>
        <a:xfrm>
          <a:off x="19989800" y="6581775"/>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61595</xdr:rowOff>
    </xdr:from>
    <xdr:to xmlns:xdr="http://schemas.openxmlformats.org/drawingml/2006/spreadsheetDrawing">
      <xdr:col>116</xdr:col>
      <xdr:colOff>114300</xdr:colOff>
      <xdr:row>39</xdr:row>
      <xdr:rowOff>161290</xdr:rowOff>
    </xdr:to>
    <xdr:sp macro="" textlink="">
      <xdr:nvSpPr>
        <xdr:cNvPr id="588" name="フローチャート: 判断 587"/>
        <xdr:cNvSpPr/>
      </xdr:nvSpPr>
      <xdr:spPr>
        <a:xfrm>
          <a:off x="19900900" y="6603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77470</xdr:rowOff>
    </xdr:from>
    <xdr:to xmlns:xdr="http://schemas.openxmlformats.org/drawingml/2006/spreadsheetDrawing">
      <xdr:col>112</xdr:col>
      <xdr:colOff>38100</xdr:colOff>
      <xdr:row>40</xdr:row>
      <xdr:rowOff>8890</xdr:rowOff>
    </xdr:to>
    <xdr:sp macro="" textlink="">
      <xdr:nvSpPr>
        <xdr:cNvPr id="589" name="フローチャート: 判断 588"/>
        <xdr:cNvSpPr/>
      </xdr:nvSpPr>
      <xdr:spPr>
        <a:xfrm>
          <a:off x="19157950" y="66192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41910</xdr:rowOff>
    </xdr:from>
    <xdr:to xmlns:xdr="http://schemas.openxmlformats.org/drawingml/2006/spreadsheetDrawing">
      <xdr:col>107</xdr:col>
      <xdr:colOff>101600</xdr:colOff>
      <xdr:row>39</xdr:row>
      <xdr:rowOff>141605</xdr:rowOff>
    </xdr:to>
    <xdr:sp macro="" textlink="">
      <xdr:nvSpPr>
        <xdr:cNvPr id="590" name="フローチャート: 判断 589"/>
        <xdr:cNvSpPr/>
      </xdr:nvSpPr>
      <xdr:spPr>
        <a:xfrm>
          <a:off x="18345150" y="65836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67945</xdr:rowOff>
    </xdr:from>
    <xdr:to xmlns:xdr="http://schemas.openxmlformats.org/drawingml/2006/spreadsheetDrawing">
      <xdr:col>102</xdr:col>
      <xdr:colOff>165100</xdr:colOff>
      <xdr:row>39</xdr:row>
      <xdr:rowOff>167005</xdr:rowOff>
    </xdr:to>
    <xdr:sp macro="" textlink="">
      <xdr:nvSpPr>
        <xdr:cNvPr id="591" name="フローチャート: 判断 590"/>
        <xdr:cNvSpPr/>
      </xdr:nvSpPr>
      <xdr:spPr>
        <a:xfrm>
          <a:off x="17551400" y="6609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99695</xdr:rowOff>
    </xdr:from>
    <xdr:to xmlns:xdr="http://schemas.openxmlformats.org/drawingml/2006/spreadsheetDrawing">
      <xdr:col>98</xdr:col>
      <xdr:colOff>38100</xdr:colOff>
      <xdr:row>34</xdr:row>
      <xdr:rowOff>31750</xdr:rowOff>
    </xdr:to>
    <xdr:sp macro="" textlink="">
      <xdr:nvSpPr>
        <xdr:cNvPr id="592" name="フローチャート: 判断 591"/>
        <xdr:cNvSpPr/>
      </xdr:nvSpPr>
      <xdr:spPr>
        <a:xfrm>
          <a:off x="16757650" y="56356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48920"/>
    <xdr:sp macro="" textlink="">
      <xdr:nvSpPr>
        <xdr:cNvPr id="593" name="テキスト ボックス 592"/>
        <xdr:cNvSpPr txBox="1"/>
      </xdr:nvSpPr>
      <xdr:spPr>
        <a:xfrm>
          <a:off x="19780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48920"/>
    <xdr:sp macro="" textlink="">
      <xdr:nvSpPr>
        <xdr:cNvPr id="594" name="テキスト ボックス 593"/>
        <xdr:cNvSpPr txBox="1"/>
      </xdr:nvSpPr>
      <xdr:spPr>
        <a:xfrm>
          <a:off x="190309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57555" cy="248920"/>
    <xdr:sp macro="" textlink="">
      <xdr:nvSpPr>
        <xdr:cNvPr id="595" name="テキスト ボックス 594"/>
        <xdr:cNvSpPr txBox="1"/>
      </xdr:nvSpPr>
      <xdr:spPr>
        <a:xfrm>
          <a:off x="182245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48920"/>
    <xdr:sp macro="" textlink="">
      <xdr:nvSpPr>
        <xdr:cNvPr id="596" name="テキスト ボックス 595"/>
        <xdr:cNvSpPr txBox="1"/>
      </xdr:nvSpPr>
      <xdr:spPr>
        <a:xfrm>
          <a:off x="174307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48920"/>
    <xdr:sp macro="" textlink="">
      <xdr:nvSpPr>
        <xdr:cNvPr id="597" name="テキスト ボックス 596"/>
        <xdr:cNvSpPr txBox="1"/>
      </xdr:nvSpPr>
      <xdr:spPr>
        <a:xfrm>
          <a:off x="166306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97790</xdr:rowOff>
    </xdr:from>
    <xdr:to xmlns:xdr="http://schemas.openxmlformats.org/drawingml/2006/spreadsheetDrawing">
      <xdr:col>116</xdr:col>
      <xdr:colOff>114300</xdr:colOff>
      <xdr:row>37</xdr:row>
      <xdr:rowOff>29845</xdr:rowOff>
    </xdr:to>
    <xdr:sp macro="" textlink="">
      <xdr:nvSpPr>
        <xdr:cNvPr id="598" name="楕円 597"/>
        <xdr:cNvSpPr/>
      </xdr:nvSpPr>
      <xdr:spPr>
        <a:xfrm>
          <a:off x="19900900" y="6136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120015</xdr:rowOff>
    </xdr:from>
    <xdr:ext cx="465455" cy="253365"/>
    <xdr:sp macro="" textlink="">
      <xdr:nvSpPr>
        <xdr:cNvPr id="599" name="【認定こども園・幼稚園・保育所】&#10;一人当たり面積該当値テキスト"/>
        <xdr:cNvSpPr txBox="1"/>
      </xdr:nvSpPr>
      <xdr:spPr>
        <a:xfrm>
          <a:off x="19989800" y="599122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111125</xdr:rowOff>
    </xdr:from>
    <xdr:to xmlns:xdr="http://schemas.openxmlformats.org/drawingml/2006/spreadsheetDrawing">
      <xdr:col>112</xdr:col>
      <xdr:colOff>38100</xdr:colOff>
      <xdr:row>37</xdr:row>
      <xdr:rowOff>42545</xdr:rowOff>
    </xdr:to>
    <xdr:sp macro="" textlink="">
      <xdr:nvSpPr>
        <xdr:cNvPr id="600" name="楕円 599"/>
        <xdr:cNvSpPr/>
      </xdr:nvSpPr>
      <xdr:spPr>
        <a:xfrm>
          <a:off x="19157950" y="61499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36</xdr:row>
      <xdr:rowOff>147955</xdr:rowOff>
    </xdr:from>
    <xdr:to xmlns:xdr="http://schemas.openxmlformats.org/drawingml/2006/spreadsheetDrawing">
      <xdr:col>116</xdr:col>
      <xdr:colOff>63500</xdr:colOff>
      <xdr:row>36</xdr:row>
      <xdr:rowOff>161290</xdr:rowOff>
    </xdr:to>
    <xdr:cxnSp macro="">
      <xdr:nvCxnSpPr>
        <xdr:cNvPr id="601" name="直線コネクタ 600"/>
        <xdr:cNvCxnSpPr/>
      </xdr:nvCxnSpPr>
      <xdr:spPr>
        <a:xfrm flipV="1">
          <a:off x="19202400" y="6186805"/>
          <a:ext cx="749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74295</xdr:rowOff>
    </xdr:from>
    <xdr:to xmlns:xdr="http://schemas.openxmlformats.org/drawingml/2006/spreadsheetDrawing">
      <xdr:col>107</xdr:col>
      <xdr:colOff>101600</xdr:colOff>
      <xdr:row>36</xdr:row>
      <xdr:rowOff>5715</xdr:rowOff>
    </xdr:to>
    <xdr:sp macro="" textlink="">
      <xdr:nvSpPr>
        <xdr:cNvPr id="602" name="楕円 601"/>
        <xdr:cNvSpPr/>
      </xdr:nvSpPr>
      <xdr:spPr>
        <a:xfrm>
          <a:off x="18345150" y="59455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124460</xdr:rowOff>
    </xdr:from>
    <xdr:to xmlns:xdr="http://schemas.openxmlformats.org/drawingml/2006/spreadsheetDrawing">
      <xdr:col>111</xdr:col>
      <xdr:colOff>171450</xdr:colOff>
      <xdr:row>36</xdr:row>
      <xdr:rowOff>161290</xdr:rowOff>
    </xdr:to>
    <xdr:cxnSp macro="">
      <xdr:nvCxnSpPr>
        <xdr:cNvPr id="603" name="直線コネクタ 602"/>
        <xdr:cNvCxnSpPr/>
      </xdr:nvCxnSpPr>
      <xdr:spPr>
        <a:xfrm>
          <a:off x="18395950" y="5995670"/>
          <a:ext cx="80645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127635</xdr:rowOff>
    </xdr:from>
    <xdr:to xmlns:xdr="http://schemas.openxmlformats.org/drawingml/2006/spreadsheetDrawing">
      <xdr:col>102</xdr:col>
      <xdr:colOff>165100</xdr:colOff>
      <xdr:row>37</xdr:row>
      <xdr:rowOff>59055</xdr:rowOff>
    </xdr:to>
    <xdr:sp macro="" textlink="">
      <xdr:nvSpPr>
        <xdr:cNvPr id="604" name="楕円 603"/>
        <xdr:cNvSpPr/>
      </xdr:nvSpPr>
      <xdr:spPr>
        <a:xfrm>
          <a:off x="17551400" y="6166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124460</xdr:rowOff>
    </xdr:from>
    <xdr:to xmlns:xdr="http://schemas.openxmlformats.org/drawingml/2006/spreadsheetDrawing">
      <xdr:col>107</xdr:col>
      <xdr:colOff>50800</xdr:colOff>
      <xdr:row>37</xdr:row>
      <xdr:rowOff>8890</xdr:rowOff>
    </xdr:to>
    <xdr:cxnSp macro="">
      <xdr:nvCxnSpPr>
        <xdr:cNvPr id="605" name="直線コネクタ 604"/>
        <xdr:cNvCxnSpPr/>
      </xdr:nvCxnSpPr>
      <xdr:spPr>
        <a:xfrm flipV="1">
          <a:off x="17602200" y="5995670"/>
          <a:ext cx="79375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133350</xdr:rowOff>
    </xdr:from>
    <xdr:to xmlns:xdr="http://schemas.openxmlformats.org/drawingml/2006/spreadsheetDrawing">
      <xdr:col>98</xdr:col>
      <xdr:colOff>38100</xdr:colOff>
      <xdr:row>37</xdr:row>
      <xdr:rowOff>64770</xdr:rowOff>
    </xdr:to>
    <xdr:sp macro="" textlink="">
      <xdr:nvSpPr>
        <xdr:cNvPr id="606" name="楕円 605"/>
        <xdr:cNvSpPr/>
      </xdr:nvSpPr>
      <xdr:spPr>
        <a:xfrm>
          <a:off x="16757650" y="61722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37</xdr:row>
      <xdr:rowOff>8890</xdr:rowOff>
    </xdr:from>
    <xdr:to xmlns:xdr="http://schemas.openxmlformats.org/drawingml/2006/spreadsheetDrawing">
      <xdr:col>102</xdr:col>
      <xdr:colOff>114300</xdr:colOff>
      <xdr:row>37</xdr:row>
      <xdr:rowOff>15875</xdr:rowOff>
    </xdr:to>
    <xdr:cxnSp macro="">
      <xdr:nvCxnSpPr>
        <xdr:cNvPr id="607" name="直線コネクタ 606"/>
        <xdr:cNvCxnSpPr/>
      </xdr:nvCxnSpPr>
      <xdr:spPr>
        <a:xfrm flipV="1">
          <a:off x="16802100" y="621538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635</xdr:rowOff>
    </xdr:from>
    <xdr:ext cx="469900" cy="253365"/>
    <xdr:sp macro="" textlink="">
      <xdr:nvSpPr>
        <xdr:cNvPr id="608" name="n_1aveValue【認定こども園・幼稚園・保育所】&#10;一人当たり面積"/>
        <xdr:cNvSpPr txBox="1"/>
      </xdr:nvSpPr>
      <xdr:spPr>
        <a:xfrm>
          <a:off x="18980150" y="6710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132715</xdr:rowOff>
    </xdr:from>
    <xdr:ext cx="469900" cy="253365"/>
    <xdr:sp macro="" textlink="">
      <xdr:nvSpPr>
        <xdr:cNvPr id="609" name="n_2aveValue【認定こども園・幼稚園・保育所】&#10;一人当たり面積"/>
        <xdr:cNvSpPr txBox="1"/>
      </xdr:nvSpPr>
      <xdr:spPr>
        <a:xfrm>
          <a:off x="18180050" y="6674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158750</xdr:rowOff>
    </xdr:from>
    <xdr:ext cx="469900" cy="248920"/>
    <xdr:sp macro="" textlink="">
      <xdr:nvSpPr>
        <xdr:cNvPr id="610" name="n_3aveValue【認定こども園・幼稚園・保育所】&#10;一人当たり面積"/>
        <xdr:cNvSpPr txBox="1"/>
      </xdr:nvSpPr>
      <xdr:spPr>
        <a:xfrm>
          <a:off x="17386300" y="67005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32</xdr:row>
      <xdr:rowOff>48260</xdr:rowOff>
    </xdr:from>
    <xdr:ext cx="469900" cy="248920"/>
    <xdr:sp macro="" textlink="">
      <xdr:nvSpPr>
        <xdr:cNvPr id="611" name="n_4aveValue【認定こども園・幼稚園・保育所】&#10;一人当たり面積"/>
        <xdr:cNvSpPr txBox="1"/>
      </xdr:nvSpPr>
      <xdr:spPr>
        <a:xfrm>
          <a:off x="16592550" y="54165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59055</xdr:rowOff>
    </xdr:from>
    <xdr:ext cx="469900" cy="253365"/>
    <xdr:sp macro="" textlink="">
      <xdr:nvSpPr>
        <xdr:cNvPr id="612" name="n_1mainValue【認定こども園・幼稚園・保育所】&#10;一人当たり面積"/>
        <xdr:cNvSpPr txBox="1"/>
      </xdr:nvSpPr>
      <xdr:spPr>
        <a:xfrm>
          <a:off x="18980150" y="59302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22225</xdr:rowOff>
    </xdr:from>
    <xdr:ext cx="469900" cy="253365"/>
    <xdr:sp macro="" textlink="">
      <xdr:nvSpPr>
        <xdr:cNvPr id="613" name="n_2mainValue【認定こども園・幼稚園・保育所】&#10;一人当たり面積"/>
        <xdr:cNvSpPr txBox="1"/>
      </xdr:nvSpPr>
      <xdr:spPr>
        <a:xfrm>
          <a:off x="18180050" y="5725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74930</xdr:rowOff>
    </xdr:from>
    <xdr:ext cx="469900" cy="253365"/>
    <xdr:sp macro="" textlink="">
      <xdr:nvSpPr>
        <xdr:cNvPr id="614" name="n_3mainValue【認定こども園・幼稚園・保育所】&#10;一人当たり面積"/>
        <xdr:cNvSpPr txBox="1"/>
      </xdr:nvSpPr>
      <xdr:spPr>
        <a:xfrm>
          <a:off x="17386300" y="5946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56515</xdr:rowOff>
    </xdr:from>
    <xdr:ext cx="469900" cy="253365"/>
    <xdr:sp macro="" textlink="">
      <xdr:nvSpPr>
        <xdr:cNvPr id="615" name="n_4mainValue【認定こども園・幼稚園・保育所】&#10;一人当たり面積"/>
        <xdr:cNvSpPr txBox="1"/>
      </xdr:nvSpPr>
      <xdr:spPr>
        <a:xfrm>
          <a:off x="16592550" y="6263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616" name="正方形/長方形 615"/>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617" name="正方形/長方形 616"/>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618" name="正方形/長方形 617"/>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619" name="正方形/長方形 618"/>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620" name="正方形/長方形 619"/>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621" name="正方形/長方形 620"/>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622" name="正方形/長方形 621"/>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623" name="正方形/長方形 622"/>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624" name="テキスト ボックス 623"/>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625" name="直線コネクタ 624"/>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140335</xdr:rowOff>
    </xdr:from>
    <xdr:ext cx="398780" cy="248920"/>
    <xdr:sp macro="" textlink="">
      <xdr:nvSpPr>
        <xdr:cNvPr id="626" name="テキスト ボックス 625"/>
        <xdr:cNvSpPr txBox="1"/>
      </xdr:nvSpPr>
      <xdr:spPr>
        <a:xfrm>
          <a:off x="10842625" y="110407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74295</xdr:rowOff>
    </xdr:from>
    <xdr:to xmlns:xdr="http://schemas.openxmlformats.org/drawingml/2006/spreadsheetDrawing">
      <xdr:col>89</xdr:col>
      <xdr:colOff>171450</xdr:colOff>
      <xdr:row>64</xdr:row>
      <xdr:rowOff>74295</xdr:rowOff>
    </xdr:to>
    <xdr:cxnSp macro="">
      <xdr:nvCxnSpPr>
        <xdr:cNvPr id="627" name="直線コネクタ 626"/>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103505</xdr:rowOff>
    </xdr:from>
    <xdr:ext cx="398780" cy="248920"/>
    <xdr:sp macro="" textlink="">
      <xdr:nvSpPr>
        <xdr:cNvPr id="628" name="テキスト ボックス 627"/>
        <xdr:cNvSpPr txBox="1"/>
      </xdr:nvSpPr>
      <xdr:spPr>
        <a:xfrm>
          <a:off x="10842625" y="106686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37465</xdr:rowOff>
    </xdr:from>
    <xdr:to xmlns:xdr="http://schemas.openxmlformats.org/drawingml/2006/spreadsheetDrawing">
      <xdr:col>89</xdr:col>
      <xdr:colOff>171450</xdr:colOff>
      <xdr:row>62</xdr:row>
      <xdr:rowOff>37465</xdr:rowOff>
    </xdr:to>
    <xdr:cxnSp macro="">
      <xdr:nvCxnSpPr>
        <xdr:cNvPr id="629" name="直線コネクタ 628"/>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66040</xdr:rowOff>
    </xdr:from>
    <xdr:ext cx="398780" cy="248920"/>
    <xdr:sp macro="" textlink="">
      <xdr:nvSpPr>
        <xdr:cNvPr id="630" name="テキスト ボックス 629"/>
        <xdr:cNvSpPr txBox="1"/>
      </xdr:nvSpPr>
      <xdr:spPr>
        <a:xfrm>
          <a:off x="10842625" y="102958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631" name="直線コネクタ 630"/>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398780" cy="248920"/>
    <xdr:sp macro="" textlink="">
      <xdr:nvSpPr>
        <xdr:cNvPr id="632" name="テキスト ボックス 631"/>
        <xdr:cNvSpPr txBox="1"/>
      </xdr:nvSpPr>
      <xdr:spPr>
        <a:xfrm>
          <a:off x="10842625" y="99231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130175</xdr:rowOff>
    </xdr:from>
    <xdr:to xmlns:xdr="http://schemas.openxmlformats.org/drawingml/2006/spreadsheetDrawing">
      <xdr:col>89</xdr:col>
      <xdr:colOff>171450</xdr:colOff>
      <xdr:row>57</xdr:row>
      <xdr:rowOff>130175</xdr:rowOff>
    </xdr:to>
    <xdr:cxnSp macro="">
      <xdr:nvCxnSpPr>
        <xdr:cNvPr id="633" name="直線コネクタ 632"/>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159385</xdr:rowOff>
    </xdr:from>
    <xdr:ext cx="398780" cy="248920"/>
    <xdr:sp macro="" textlink="">
      <xdr:nvSpPr>
        <xdr:cNvPr id="634" name="テキスト ボックス 633"/>
        <xdr:cNvSpPr txBox="1"/>
      </xdr:nvSpPr>
      <xdr:spPr>
        <a:xfrm>
          <a:off x="10842625" y="95510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93345</xdr:rowOff>
    </xdr:from>
    <xdr:to xmlns:xdr="http://schemas.openxmlformats.org/drawingml/2006/spreadsheetDrawing">
      <xdr:col>89</xdr:col>
      <xdr:colOff>171450</xdr:colOff>
      <xdr:row>55</xdr:row>
      <xdr:rowOff>93345</xdr:rowOff>
    </xdr:to>
    <xdr:cxnSp macro="">
      <xdr:nvCxnSpPr>
        <xdr:cNvPr id="635" name="直線コネクタ 634"/>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121920</xdr:rowOff>
    </xdr:from>
    <xdr:ext cx="398780" cy="248920"/>
    <xdr:sp macro="" textlink="">
      <xdr:nvSpPr>
        <xdr:cNvPr id="636" name="テキスト ボックス 635"/>
        <xdr:cNvSpPr txBox="1"/>
      </xdr:nvSpPr>
      <xdr:spPr>
        <a:xfrm>
          <a:off x="10842625" y="91782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637" name="直線コネクタ 636"/>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398780" cy="248920"/>
    <xdr:sp macro="" textlink="">
      <xdr:nvSpPr>
        <xdr:cNvPr id="638" name="テキスト ボックス 637"/>
        <xdr:cNvSpPr txBox="1"/>
      </xdr:nvSpPr>
      <xdr:spPr>
        <a:xfrm>
          <a:off x="10842625" y="88055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639"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33655</xdr:rowOff>
    </xdr:from>
    <xdr:to xmlns:xdr="http://schemas.openxmlformats.org/drawingml/2006/spreadsheetDrawing">
      <xdr:col>85</xdr:col>
      <xdr:colOff>126365</xdr:colOff>
      <xdr:row>64</xdr:row>
      <xdr:rowOff>152400</xdr:rowOff>
    </xdr:to>
    <xdr:cxnSp macro="">
      <xdr:nvCxnSpPr>
        <xdr:cNvPr id="640" name="直線コネクタ 639"/>
        <xdr:cNvCxnSpPr/>
      </xdr:nvCxnSpPr>
      <xdr:spPr>
        <a:xfrm flipV="1">
          <a:off x="14699615" y="9257665"/>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156210</xdr:rowOff>
    </xdr:from>
    <xdr:ext cx="400685" cy="253365"/>
    <xdr:sp macro="" textlink="">
      <xdr:nvSpPr>
        <xdr:cNvPr id="641" name="【学校施設】&#10;有形固定資産減価償却率最小値テキスト"/>
        <xdr:cNvSpPr txBox="1"/>
      </xdr:nvSpPr>
      <xdr:spPr>
        <a:xfrm>
          <a:off x="14738350" y="1088898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152400</xdr:rowOff>
    </xdr:from>
    <xdr:to xmlns:xdr="http://schemas.openxmlformats.org/drawingml/2006/spreadsheetDrawing">
      <xdr:col>86</xdr:col>
      <xdr:colOff>25400</xdr:colOff>
      <xdr:row>64</xdr:row>
      <xdr:rowOff>152400</xdr:rowOff>
    </xdr:to>
    <xdr:cxnSp macro="">
      <xdr:nvCxnSpPr>
        <xdr:cNvPr id="642" name="直線コネクタ 641"/>
        <xdr:cNvCxnSpPr/>
      </xdr:nvCxnSpPr>
      <xdr:spPr>
        <a:xfrm>
          <a:off x="14611350" y="10885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149225</xdr:rowOff>
    </xdr:from>
    <xdr:ext cx="400685" cy="253365"/>
    <xdr:sp macro="" textlink="">
      <xdr:nvSpPr>
        <xdr:cNvPr id="643" name="【学校施設】&#10;有形固定資産減価償却率最大値テキスト"/>
        <xdr:cNvSpPr txBox="1"/>
      </xdr:nvSpPr>
      <xdr:spPr>
        <a:xfrm>
          <a:off x="14738350" y="903795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33655</xdr:rowOff>
    </xdr:from>
    <xdr:to xmlns:xdr="http://schemas.openxmlformats.org/drawingml/2006/spreadsheetDrawing">
      <xdr:col>86</xdr:col>
      <xdr:colOff>25400</xdr:colOff>
      <xdr:row>55</xdr:row>
      <xdr:rowOff>33655</xdr:rowOff>
    </xdr:to>
    <xdr:cxnSp macro="">
      <xdr:nvCxnSpPr>
        <xdr:cNvPr id="644" name="直線コネクタ 643"/>
        <xdr:cNvCxnSpPr/>
      </xdr:nvCxnSpPr>
      <xdr:spPr>
        <a:xfrm>
          <a:off x="14611350" y="9257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6985</xdr:rowOff>
    </xdr:from>
    <xdr:ext cx="400685" cy="253365"/>
    <xdr:sp macro="" textlink="">
      <xdr:nvSpPr>
        <xdr:cNvPr id="645" name="【学校施設】&#10;有形固定資産減価償却率平均値テキスト"/>
        <xdr:cNvSpPr txBox="1"/>
      </xdr:nvSpPr>
      <xdr:spPr>
        <a:xfrm>
          <a:off x="14738350" y="10069195"/>
          <a:ext cx="400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28575</xdr:rowOff>
    </xdr:from>
    <xdr:to xmlns:xdr="http://schemas.openxmlformats.org/drawingml/2006/spreadsheetDrawing">
      <xdr:col>85</xdr:col>
      <xdr:colOff>171450</xdr:colOff>
      <xdr:row>60</xdr:row>
      <xdr:rowOff>128270</xdr:rowOff>
    </xdr:to>
    <xdr:sp macro="" textlink="">
      <xdr:nvSpPr>
        <xdr:cNvPr id="646" name="フローチャート: 判断 645"/>
        <xdr:cNvSpPr/>
      </xdr:nvSpPr>
      <xdr:spPr>
        <a:xfrm>
          <a:off x="14649450" y="1009078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17145</xdr:rowOff>
    </xdr:from>
    <xdr:to xmlns:xdr="http://schemas.openxmlformats.org/drawingml/2006/spreadsheetDrawing">
      <xdr:col>81</xdr:col>
      <xdr:colOff>101600</xdr:colOff>
      <xdr:row>60</xdr:row>
      <xdr:rowOff>116840</xdr:rowOff>
    </xdr:to>
    <xdr:sp macro="" textlink="">
      <xdr:nvSpPr>
        <xdr:cNvPr id="647" name="フローチャート: 判断 646"/>
        <xdr:cNvSpPr/>
      </xdr:nvSpPr>
      <xdr:spPr>
        <a:xfrm>
          <a:off x="13887450" y="10079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20955</xdr:rowOff>
    </xdr:from>
    <xdr:to xmlns:xdr="http://schemas.openxmlformats.org/drawingml/2006/spreadsheetDrawing">
      <xdr:col>76</xdr:col>
      <xdr:colOff>165100</xdr:colOff>
      <xdr:row>60</xdr:row>
      <xdr:rowOff>120015</xdr:rowOff>
    </xdr:to>
    <xdr:sp macro="" textlink="">
      <xdr:nvSpPr>
        <xdr:cNvPr id="648" name="フローチャート: 判断 647"/>
        <xdr:cNvSpPr/>
      </xdr:nvSpPr>
      <xdr:spPr>
        <a:xfrm>
          <a:off x="13093700" y="10083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114300</xdr:rowOff>
    </xdr:from>
    <xdr:to xmlns:xdr="http://schemas.openxmlformats.org/drawingml/2006/spreadsheetDrawing">
      <xdr:col>72</xdr:col>
      <xdr:colOff>38100</xdr:colOff>
      <xdr:row>60</xdr:row>
      <xdr:rowOff>45720</xdr:rowOff>
    </xdr:to>
    <xdr:sp macro="" textlink="">
      <xdr:nvSpPr>
        <xdr:cNvPr id="649" name="フローチャート: 判断 648"/>
        <xdr:cNvSpPr/>
      </xdr:nvSpPr>
      <xdr:spPr>
        <a:xfrm>
          <a:off x="12299950" y="100088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32385</xdr:rowOff>
    </xdr:from>
    <xdr:to xmlns:xdr="http://schemas.openxmlformats.org/drawingml/2006/spreadsheetDrawing">
      <xdr:col>67</xdr:col>
      <xdr:colOff>101600</xdr:colOff>
      <xdr:row>60</xdr:row>
      <xdr:rowOff>131445</xdr:rowOff>
    </xdr:to>
    <xdr:sp macro="" textlink="">
      <xdr:nvSpPr>
        <xdr:cNvPr id="650" name="フローチャート: 判断 649"/>
        <xdr:cNvSpPr/>
      </xdr:nvSpPr>
      <xdr:spPr>
        <a:xfrm>
          <a:off x="11487150" y="10094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48920"/>
    <xdr:sp macro="" textlink="">
      <xdr:nvSpPr>
        <xdr:cNvPr id="651" name="テキスト ボックス 650"/>
        <xdr:cNvSpPr txBox="1"/>
      </xdr:nvSpPr>
      <xdr:spPr>
        <a:xfrm>
          <a:off x="145288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57555" cy="248920"/>
    <xdr:sp macro="" textlink="">
      <xdr:nvSpPr>
        <xdr:cNvPr id="652" name="テキスト ボックス 651"/>
        <xdr:cNvSpPr txBox="1"/>
      </xdr:nvSpPr>
      <xdr:spPr>
        <a:xfrm>
          <a:off x="13766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48920"/>
    <xdr:sp macro="" textlink="">
      <xdr:nvSpPr>
        <xdr:cNvPr id="653" name="テキスト ボックス 652"/>
        <xdr:cNvSpPr txBox="1"/>
      </xdr:nvSpPr>
      <xdr:spPr>
        <a:xfrm>
          <a:off x="12973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48920"/>
    <xdr:sp macro="" textlink="">
      <xdr:nvSpPr>
        <xdr:cNvPr id="654" name="テキスト ボックス 653"/>
        <xdr:cNvSpPr txBox="1"/>
      </xdr:nvSpPr>
      <xdr:spPr>
        <a:xfrm>
          <a:off x="12172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57555" cy="248920"/>
    <xdr:sp macro="" textlink="">
      <xdr:nvSpPr>
        <xdr:cNvPr id="655" name="テキスト ボックス 654"/>
        <xdr:cNvSpPr txBox="1"/>
      </xdr:nvSpPr>
      <xdr:spPr>
        <a:xfrm>
          <a:off x="11366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171450</xdr:colOff>
      <xdr:row>60</xdr:row>
      <xdr:rowOff>86995</xdr:rowOff>
    </xdr:to>
    <xdr:sp macro="" textlink="">
      <xdr:nvSpPr>
        <xdr:cNvPr id="656" name="楕円 655"/>
        <xdr:cNvSpPr/>
      </xdr:nvSpPr>
      <xdr:spPr>
        <a:xfrm>
          <a:off x="14649450" y="100495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10160</xdr:rowOff>
    </xdr:from>
    <xdr:ext cx="400685" cy="248920"/>
    <xdr:sp macro="" textlink="">
      <xdr:nvSpPr>
        <xdr:cNvPr id="657" name="【学校施設】&#10;有形固定資産減価償却率該当値テキスト"/>
        <xdr:cNvSpPr txBox="1"/>
      </xdr:nvSpPr>
      <xdr:spPr>
        <a:xfrm>
          <a:off x="14738350" y="990473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16510</xdr:rowOff>
    </xdr:to>
    <xdr:sp macro="" textlink="">
      <xdr:nvSpPr>
        <xdr:cNvPr id="658" name="楕円 657"/>
        <xdr:cNvSpPr/>
      </xdr:nvSpPr>
      <xdr:spPr>
        <a:xfrm>
          <a:off x="13887450" y="9979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133985</xdr:rowOff>
    </xdr:from>
    <xdr:to xmlns:xdr="http://schemas.openxmlformats.org/drawingml/2006/spreadsheetDrawing">
      <xdr:col>85</xdr:col>
      <xdr:colOff>127000</xdr:colOff>
      <xdr:row>60</xdr:row>
      <xdr:rowOff>37465</xdr:rowOff>
    </xdr:to>
    <xdr:cxnSp macro="">
      <xdr:nvCxnSpPr>
        <xdr:cNvPr id="659" name="直線コネクタ 658"/>
        <xdr:cNvCxnSpPr/>
      </xdr:nvCxnSpPr>
      <xdr:spPr>
        <a:xfrm>
          <a:off x="13938250" y="10028555"/>
          <a:ext cx="762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95250</xdr:rowOff>
    </xdr:from>
    <xdr:to xmlns:xdr="http://schemas.openxmlformats.org/drawingml/2006/spreadsheetDrawing">
      <xdr:col>76</xdr:col>
      <xdr:colOff>165100</xdr:colOff>
      <xdr:row>60</xdr:row>
      <xdr:rowOff>27305</xdr:rowOff>
    </xdr:to>
    <xdr:sp macro="" textlink="">
      <xdr:nvSpPr>
        <xdr:cNvPr id="660" name="楕円 659"/>
        <xdr:cNvSpPr/>
      </xdr:nvSpPr>
      <xdr:spPr>
        <a:xfrm>
          <a:off x="13093700" y="9989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133985</xdr:rowOff>
    </xdr:from>
    <xdr:to xmlns:xdr="http://schemas.openxmlformats.org/drawingml/2006/spreadsheetDrawing">
      <xdr:col>81</xdr:col>
      <xdr:colOff>50800</xdr:colOff>
      <xdr:row>59</xdr:row>
      <xdr:rowOff>145415</xdr:rowOff>
    </xdr:to>
    <xdr:cxnSp macro="">
      <xdr:nvCxnSpPr>
        <xdr:cNvPr id="661" name="直線コネクタ 660"/>
        <xdr:cNvCxnSpPr/>
      </xdr:nvCxnSpPr>
      <xdr:spPr>
        <a:xfrm flipV="1">
          <a:off x="13144500" y="1002855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99060</xdr:rowOff>
    </xdr:from>
    <xdr:to xmlns:xdr="http://schemas.openxmlformats.org/drawingml/2006/spreadsheetDrawing">
      <xdr:col>72</xdr:col>
      <xdr:colOff>38100</xdr:colOff>
      <xdr:row>60</xdr:row>
      <xdr:rowOff>31115</xdr:rowOff>
    </xdr:to>
    <xdr:sp macro="" textlink="">
      <xdr:nvSpPr>
        <xdr:cNvPr id="662" name="楕円 661"/>
        <xdr:cNvSpPr/>
      </xdr:nvSpPr>
      <xdr:spPr>
        <a:xfrm>
          <a:off x="12299950" y="9993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59</xdr:row>
      <xdr:rowOff>145415</xdr:rowOff>
    </xdr:from>
    <xdr:to xmlns:xdr="http://schemas.openxmlformats.org/drawingml/2006/spreadsheetDrawing">
      <xdr:col>76</xdr:col>
      <xdr:colOff>114300</xdr:colOff>
      <xdr:row>59</xdr:row>
      <xdr:rowOff>149225</xdr:rowOff>
    </xdr:to>
    <xdr:cxnSp macro="">
      <xdr:nvCxnSpPr>
        <xdr:cNvPr id="663" name="直線コネクタ 662"/>
        <xdr:cNvCxnSpPr/>
      </xdr:nvCxnSpPr>
      <xdr:spPr>
        <a:xfrm flipV="1">
          <a:off x="12344400" y="1003998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5715</xdr:rowOff>
    </xdr:from>
    <xdr:to xmlns:xdr="http://schemas.openxmlformats.org/drawingml/2006/spreadsheetDrawing">
      <xdr:col>67</xdr:col>
      <xdr:colOff>101600</xdr:colOff>
      <xdr:row>59</xdr:row>
      <xdr:rowOff>106045</xdr:rowOff>
    </xdr:to>
    <xdr:sp macro="" textlink="">
      <xdr:nvSpPr>
        <xdr:cNvPr id="664" name="楕円 663"/>
        <xdr:cNvSpPr/>
      </xdr:nvSpPr>
      <xdr:spPr>
        <a:xfrm>
          <a:off x="11487150" y="99002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55880</xdr:rowOff>
    </xdr:from>
    <xdr:to xmlns:xdr="http://schemas.openxmlformats.org/drawingml/2006/spreadsheetDrawing">
      <xdr:col>71</xdr:col>
      <xdr:colOff>171450</xdr:colOff>
      <xdr:row>59</xdr:row>
      <xdr:rowOff>149225</xdr:rowOff>
    </xdr:to>
    <xdr:cxnSp macro="">
      <xdr:nvCxnSpPr>
        <xdr:cNvPr id="665" name="直線コネクタ 664"/>
        <xdr:cNvCxnSpPr/>
      </xdr:nvCxnSpPr>
      <xdr:spPr>
        <a:xfrm>
          <a:off x="11537950" y="9950450"/>
          <a:ext cx="8064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107950</xdr:rowOff>
    </xdr:from>
    <xdr:ext cx="400685" cy="248920"/>
    <xdr:sp macro="" textlink="">
      <xdr:nvSpPr>
        <xdr:cNvPr id="666" name="n_1aveValue【学校施設】&#10;有形固定資産減価償却率"/>
        <xdr:cNvSpPr txBox="1"/>
      </xdr:nvSpPr>
      <xdr:spPr>
        <a:xfrm>
          <a:off x="13742035" y="1017016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111760</xdr:rowOff>
    </xdr:from>
    <xdr:ext cx="400685" cy="253365"/>
    <xdr:sp macro="" textlink="">
      <xdr:nvSpPr>
        <xdr:cNvPr id="667" name="n_2aveValue【学校施設】&#10;有形固定資産減価償却率"/>
        <xdr:cNvSpPr txBox="1"/>
      </xdr:nvSpPr>
      <xdr:spPr>
        <a:xfrm>
          <a:off x="12960985" y="101739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37465</xdr:rowOff>
    </xdr:from>
    <xdr:ext cx="405130" cy="253365"/>
    <xdr:sp macro="" textlink="">
      <xdr:nvSpPr>
        <xdr:cNvPr id="668" name="n_3aveValue【学校施設】&#10;有形固定資産減価償却率"/>
        <xdr:cNvSpPr txBox="1"/>
      </xdr:nvSpPr>
      <xdr:spPr>
        <a:xfrm>
          <a:off x="12167235" y="100996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123190</xdr:rowOff>
    </xdr:from>
    <xdr:ext cx="400685" cy="248920"/>
    <xdr:sp macro="" textlink="">
      <xdr:nvSpPr>
        <xdr:cNvPr id="669" name="n_4aveValue【学校施設】&#10;有形固定資産減価償却率"/>
        <xdr:cNvSpPr txBox="1"/>
      </xdr:nvSpPr>
      <xdr:spPr>
        <a:xfrm>
          <a:off x="11354435" y="1018540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32385</xdr:rowOff>
    </xdr:from>
    <xdr:ext cx="400685" cy="248920"/>
    <xdr:sp macro="" textlink="">
      <xdr:nvSpPr>
        <xdr:cNvPr id="670" name="n_1mainValue【学校施設】&#10;有形固定資産減価償却率"/>
        <xdr:cNvSpPr txBox="1"/>
      </xdr:nvSpPr>
      <xdr:spPr>
        <a:xfrm>
          <a:off x="13742035" y="97593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43180</xdr:rowOff>
    </xdr:from>
    <xdr:ext cx="400685" cy="253365"/>
    <xdr:sp macro="" textlink="">
      <xdr:nvSpPr>
        <xdr:cNvPr id="671" name="n_2mainValue【学校施設】&#10;有形固定資産減価償却率"/>
        <xdr:cNvSpPr txBox="1"/>
      </xdr:nvSpPr>
      <xdr:spPr>
        <a:xfrm>
          <a:off x="12960985" y="97701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47625</xdr:rowOff>
    </xdr:from>
    <xdr:ext cx="405130" cy="248920"/>
    <xdr:sp macro="" textlink="">
      <xdr:nvSpPr>
        <xdr:cNvPr id="672" name="n_3mainValue【学校施設】&#10;有形固定資産減価償却率"/>
        <xdr:cNvSpPr txBox="1"/>
      </xdr:nvSpPr>
      <xdr:spPr>
        <a:xfrm>
          <a:off x="12167235" y="97745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121920</xdr:rowOff>
    </xdr:from>
    <xdr:ext cx="400685" cy="248920"/>
    <xdr:sp macro="" textlink="">
      <xdr:nvSpPr>
        <xdr:cNvPr id="673" name="n_4mainValue【学校施設】&#10;有形固定資産減価償却率"/>
        <xdr:cNvSpPr txBox="1"/>
      </xdr:nvSpPr>
      <xdr:spPr>
        <a:xfrm>
          <a:off x="11354435" y="968121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674" name="正方形/長方形 673"/>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675" name="正方形/長方形 674"/>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676" name="正方形/長方形 675"/>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677" name="正方形/長方形 676"/>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678" name="正方形/長方形 677"/>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679" name="正方形/長方形 678"/>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680" name="正方形/長方形 679"/>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81" name="正方形/長方形 680"/>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5440" cy="220345"/>
    <xdr:sp macro="" textlink="">
      <xdr:nvSpPr>
        <xdr:cNvPr id="682" name="テキスト ボックス 681"/>
        <xdr:cNvSpPr txBox="1"/>
      </xdr:nvSpPr>
      <xdr:spPr>
        <a:xfrm>
          <a:off x="1644015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683" name="直線コネクタ 682"/>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2915" cy="248920"/>
    <xdr:sp macro="" textlink="">
      <xdr:nvSpPr>
        <xdr:cNvPr id="684" name="テキスト ボックス 683"/>
        <xdr:cNvSpPr txBox="1"/>
      </xdr:nvSpPr>
      <xdr:spPr>
        <a:xfrm>
          <a:off x="1604899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85" name="直線コネクタ 684"/>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2915" cy="248920"/>
    <xdr:sp macro="" textlink="">
      <xdr:nvSpPr>
        <xdr:cNvPr id="686" name="テキスト ボックス 685"/>
        <xdr:cNvSpPr txBox="1"/>
      </xdr:nvSpPr>
      <xdr:spPr>
        <a:xfrm>
          <a:off x="16048990" y="1059370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687" name="直線コネクタ 686"/>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84455</xdr:rowOff>
    </xdr:from>
    <xdr:ext cx="462915" cy="248920"/>
    <xdr:sp macro="" textlink="">
      <xdr:nvSpPr>
        <xdr:cNvPr id="688" name="テキスト ボックス 687"/>
        <xdr:cNvSpPr txBox="1"/>
      </xdr:nvSpPr>
      <xdr:spPr>
        <a:xfrm>
          <a:off x="16048990" y="1014666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689" name="直線コネクタ 688"/>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140335</xdr:rowOff>
    </xdr:from>
    <xdr:ext cx="462915" cy="248920"/>
    <xdr:sp macro="" textlink="">
      <xdr:nvSpPr>
        <xdr:cNvPr id="690" name="テキスト ボックス 689"/>
        <xdr:cNvSpPr txBox="1"/>
      </xdr:nvSpPr>
      <xdr:spPr>
        <a:xfrm>
          <a:off x="16048990" y="969962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91" name="直線コネクタ 690"/>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2915" cy="248920"/>
    <xdr:sp macro="" textlink="">
      <xdr:nvSpPr>
        <xdr:cNvPr id="692" name="テキスト ボックス 691"/>
        <xdr:cNvSpPr txBox="1"/>
      </xdr:nvSpPr>
      <xdr:spPr>
        <a:xfrm>
          <a:off x="16048990" y="925258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693" name="直線コネクタ 692"/>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2915" cy="248920"/>
    <xdr:sp macro="" textlink="">
      <xdr:nvSpPr>
        <xdr:cNvPr id="694" name="テキスト ボックス 693"/>
        <xdr:cNvSpPr txBox="1"/>
      </xdr:nvSpPr>
      <xdr:spPr>
        <a:xfrm>
          <a:off x="16048990" y="8805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95"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104140</xdr:rowOff>
    </xdr:from>
    <xdr:to xmlns:xdr="http://schemas.openxmlformats.org/drawingml/2006/spreadsheetDrawing">
      <xdr:col>116</xdr:col>
      <xdr:colOff>62865</xdr:colOff>
      <xdr:row>63</xdr:row>
      <xdr:rowOff>33655</xdr:rowOff>
    </xdr:to>
    <xdr:cxnSp macro="">
      <xdr:nvCxnSpPr>
        <xdr:cNvPr id="696" name="直線コネクタ 695"/>
        <xdr:cNvCxnSpPr/>
      </xdr:nvCxnSpPr>
      <xdr:spPr>
        <a:xfrm flipV="1">
          <a:off x="19951065" y="9663430"/>
          <a:ext cx="0" cy="935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37465</xdr:rowOff>
    </xdr:from>
    <xdr:ext cx="465455" cy="253365"/>
    <xdr:sp macro="" textlink="">
      <xdr:nvSpPr>
        <xdr:cNvPr id="697" name="【学校施設】&#10;一人当たり面積最小値テキスト"/>
        <xdr:cNvSpPr txBox="1"/>
      </xdr:nvSpPr>
      <xdr:spPr>
        <a:xfrm>
          <a:off x="19989800" y="106025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33655</xdr:rowOff>
    </xdr:from>
    <xdr:to xmlns:xdr="http://schemas.openxmlformats.org/drawingml/2006/spreadsheetDrawing">
      <xdr:col>116</xdr:col>
      <xdr:colOff>152400</xdr:colOff>
      <xdr:row>63</xdr:row>
      <xdr:rowOff>33655</xdr:rowOff>
    </xdr:to>
    <xdr:cxnSp macro="">
      <xdr:nvCxnSpPr>
        <xdr:cNvPr id="698" name="直線コネクタ 697"/>
        <xdr:cNvCxnSpPr/>
      </xdr:nvCxnSpPr>
      <xdr:spPr>
        <a:xfrm>
          <a:off x="19881850" y="10598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51435</xdr:rowOff>
    </xdr:from>
    <xdr:ext cx="465455" cy="248920"/>
    <xdr:sp macro="" textlink="">
      <xdr:nvSpPr>
        <xdr:cNvPr id="699" name="【学校施設】&#10;一人当たり面積最大値テキスト"/>
        <xdr:cNvSpPr txBox="1"/>
      </xdr:nvSpPr>
      <xdr:spPr>
        <a:xfrm>
          <a:off x="19989800" y="944308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104140</xdr:rowOff>
    </xdr:from>
    <xdr:to xmlns:xdr="http://schemas.openxmlformats.org/drawingml/2006/spreadsheetDrawing">
      <xdr:col>116</xdr:col>
      <xdr:colOff>152400</xdr:colOff>
      <xdr:row>57</xdr:row>
      <xdr:rowOff>104140</xdr:rowOff>
    </xdr:to>
    <xdr:cxnSp macro="">
      <xdr:nvCxnSpPr>
        <xdr:cNvPr id="700" name="直線コネクタ 699"/>
        <xdr:cNvCxnSpPr/>
      </xdr:nvCxnSpPr>
      <xdr:spPr>
        <a:xfrm>
          <a:off x="19881850" y="9663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81915</xdr:rowOff>
    </xdr:from>
    <xdr:ext cx="465455" cy="253365"/>
    <xdr:sp macro="" textlink="">
      <xdr:nvSpPr>
        <xdr:cNvPr id="701" name="【学校施設】&#10;一人当たり面積平均値テキスト"/>
        <xdr:cNvSpPr txBox="1"/>
      </xdr:nvSpPr>
      <xdr:spPr>
        <a:xfrm>
          <a:off x="19989800" y="10144125"/>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59690</xdr:rowOff>
    </xdr:from>
    <xdr:to xmlns:xdr="http://schemas.openxmlformats.org/drawingml/2006/spreadsheetDrawing">
      <xdr:col>116</xdr:col>
      <xdr:colOff>114300</xdr:colOff>
      <xdr:row>61</xdr:row>
      <xdr:rowOff>159385</xdr:rowOff>
    </xdr:to>
    <xdr:sp macro="" textlink="">
      <xdr:nvSpPr>
        <xdr:cNvPr id="702" name="フローチャート: 判断 701"/>
        <xdr:cNvSpPr/>
      </xdr:nvSpPr>
      <xdr:spPr>
        <a:xfrm>
          <a:off x="19900900" y="10289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38735</xdr:rowOff>
    </xdr:from>
    <xdr:to xmlns:xdr="http://schemas.openxmlformats.org/drawingml/2006/spreadsheetDrawing">
      <xdr:col>112</xdr:col>
      <xdr:colOff>38100</xdr:colOff>
      <xdr:row>61</xdr:row>
      <xdr:rowOff>137795</xdr:rowOff>
    </xdr:to>
    <xdr:sp macro="" textlink="">
      <xdr:nvSpPr>
        <xdr:cNvPr id="703" name="フローチャート: 判断 702"/>
        <xdr:cNvSpPr/>
      </xdr:nvSpPr>
      <xdr:spPr>
        <a:xfrm>
          <a:off x="19157950" y="102685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40005</xdr:rowOff>
    </xdr:from>
    <xdr:to xmlns:xdr="http://schemas.openxmlformats.org/drawingml/2006/spreadsheetDrawing">
      <xdr:col>107</xdr:col>
      <xdr:colOff>101600</xdr:colOff>
      <xdr:row>61</xdr:row>
      <xdr:rowOff>140335</xdr:rowOff>
    </xdr:to>
    <xdr:sp macro="" textlink="">
      <xdr:nvSpPr>
        <xdr:cNvPr id="704" name="フローチャート: 判断 703"/>
        <xdr:cNvSpPr/>
      </xdr:nvSpPr>
      <xdr:spPr>
        <a:xfrm>
          <a:off x="18345150" y="10269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47625</xdr:rowOff>
    </xdr:from>
    <xdr:to xmlns:xdr="http://schemas.openxmlformats.org/drawingml/2006/spreadsheetDrawing">
      <xdr:col>102</xdr:col>
      <xdr:colOff>165100</xdr:colOff>
      <xdr:row>61</xdr:row>
      <xdr:rowOff>146685</xdr:rowOff>
    </xdr:to>
    <xdr:sp macro="" textlink="">
      <xdr:nvSpPr>
        <xdr:cNvPr id="705" name="フローチャート: 判断 704"/>
        <xdr:cNvSpPr/>
      </xdr:nvSpPr>
      <xdr:spPr>
        <a:xfrm>
          <a:off x="17551400" y="102774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48895</xdr:rowOff>
    </xdr:from>
    <xdr:to xmlns:xdr="http://schemas.openxmlformats.org/drawingml/2006/spreadsheetDrawing">
      <xdr:col>98</xdr:col>
      <xdr:colOff>38100</xdr:colOff>
      <xdr:row>61</xdr:row>
      <xdr:rowOff>147955</xdr:rowOff>
    </xdr:to>
    <xdr:sp macro="" textlink="">
      <xdr:nvSpPr>
        <xdr:cNvPr id="706" name="フローチャート: 判断 705"/>
        <xdr:cNvSpPr/>
      </xdr:nvSpPr>
      <xdr:spPr>
        <a:xfrm>
          <a:off x="16757650" y="10278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48920"/>
    <xdr:sp macro="" textlink="">
      <xdr:nvSpPr>
        <xdr:cNvPr id="707" name="テキスト ボックス 706"/>
        <xdr:cNvSpPr txBox="1"/>
      </xdr:nvSpPr>
      <xdr:spPr>
        <a:xfrm>
          <a:off x="19780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48920"/>
    <xdr:sp macro="" textlink="">
      <xdr:nvSpPr>
        <xdr:cNvPr id="708" name="テキスト ボックス 707"/>
        <xdr:cNvSpPr txBox="1"/>
      </xdr:nvSpPr>
      <xdr:spPr>
        <a:xfrm>
          <a:off x="19030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57555" cy="248920"/>
    <xdr:sp macro="" textlink="">
      <xdr:nvSpPr>
        <xdr:cNvPr id="709" name="テキスト ボックス 708"/>
        <xdr:cNvSpPr txBox="1"/>
      </xdr:nvSpPr>
      <xdr:spPr>
        <a:xfrm>
          <a:off x="18224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48920"/>
    <xdr:sp macro="" textlink="">
      <xdr:nvSpPr>
        <xdr:cNvPr id="710" name="テキスト ボックス 709"/>
        <xdr:cNvSpPr txBox="1"/>
      </xdr:nvSpPr>
      <xdr:spPr>
        <a:xfrm>
          <a:off x="174307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48920"/>
    <xdr:sp macro="" textlink="">
      <xdr:nvSpPr>
        <xdr:cNvPr id="711" name="テキスト ボックス 710"/>
        <xdr:cNvSpPr txBox="1"/>
      </xdr:nvSpPr>
      <xdr:spPr>
        <a:xfrm>
          <a:off x="166306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151130</xdr:rowOff>
    </xdr:from>
    <xdr:to xmlns:xdr="http://schemas.openxmlformats.org/drawingml/2006/spreadsheetDrawing">
      <xdr:col>116</xdr:col>
      <xdr:colOff>114300</xdr:colOff>
      <xdr:row>63</xdr:row>
      <xdr:rowOff>83185</xdr:rowOff>
    </xdr:to>
    <xdr:sp macro="" textlink="">
      <xdr:nvSpPr>
        <xdr:cNvPr id="712" name="楕円 711"/>
        <xdr:cNvSpPr/>
      </xdr:nvSpPr>
      <xdr:spPr>
        <a:xfrm>
          <a:off x="19900900" y="10548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68580</xdr:rowOff>
    </xdr:from>
    <xdr:ext cx="465455" cy="248920"/>
    <xdr:sp macro="" textlink="">
      <xdr:nvSpPr>
        <xdr:cNvPr id="713" name="【学校施設】&#10;一人当たり面積該当値テキスト"/>
        <xdr:cNvSpPr txBox="1"/>
      </xdr:nvSpPr>
      <xdr:spPr>
        <a:xfrm>
          <a:off x="19989800" y="1046607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158750</xdr:rowOff>
    </xdr:from>
    <xdr:to xmlns:xdr="http://schemas.openxmlformats.org/drawingml/2006/spreadsheetDrawing">
      <xdr:col>112</xdr:col>
      <xdr:colOff>38100</xdr:colOff>
      <xdr:row>63</xdr:row>
      <xdr:rowOff>90170</xdr:rowOff>
    </xdr:to>
    <xdr:sp macro="" textlink="">
      <xdr:nvSpPr>
        <xdr:cNvPr id="714" name="楕円 713"/>
        <xdr:cNvSpPr/>
      </xdr:nvSpPr>
      <xdr:spPr>
        <a:xfrm>
          <a:off x="19157950" y="105562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63</xdr:row>
      <xdr:rowOff>33655</xdr:rowOff>
    </xdr:from>
    <xdr:to xmlns:xdr="http://schemas.openxmlformats.org/drawingml/2006/spreadsheetDrawing">
      <xdr:col>116</xdr:col>
      <xdr:colOff>63500</xdr:colOff>
      <xdr:row>63</xdr:row>
      <xdr:rowOff>40005</xdr:rowOff>
    </xdr:to>
    <xdr:cxnSp macro="">
      <xdr:nvCxnSpPr>
        <xdr:cNvPr id="715" name="直線コネクタ 714"/>
        <xdr:cNvCxnSpPr/>
      </xdr:nvCxnSpPr>
      <xdr:spPr>
        <a:xfrm flipV="1">
          <a:off x="19202400" y="1059878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162560</xdr:rowOff>
    </xdr:from>
    <xdr:to xmlns:xdr="http://schemas.openxmlformats.org/drawingml/2006/spreadsheetDrawing">
      <xdr:col>107</xdr:col>
      <xdr:colOff>101600</xdr:colOff>
      <xdr:row>63</xdr:row>
      <xdr:rowOff>94615</xdr:rowOff>
    </xdr:to>
    <xdr:sp macro="" textlink="">
      <xdr:nvSpPr>
        <xdr:cNvPr id="716" name="楕円 715"/>
        <xdr:cNvSpPr/>
      </xdr:nvSpPr>
      <xdr:spPr>
        <a:xfrm>
          <a:off x="18345150" y="10560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40005</xdr:rowOff>
    </xdr:from>
    <xdr:to xmlns:xdr="http://schemas.openxmlformats.org/drawingml/2006/spreadsheetDrawing">
      <xdr:col>111</xdr:col>
      <xdr:colOff>171450</xdr:colOff>
      <xdr:row>63</xdr:row>
      <xdr:rowOff>44450</xdr:rowOff>
    </xdr:to>
    <xdr:cxnSp macro="">
      <xdr:nvCxnSpPr>
        <xdr:cNvPr id="717" name="直線コネクタ 716"/>
        <xdr:cNvCxnSpPr/>
      </xdr:nvCxnSpPr>
      <xdr:spPr>
        <a:xfrm flipV="1">
          <a:off x="18395950" y="1060513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167005</xdr:rowOff>
    </xdr:from>
    <xdr:to xmlns:xdr="http://schemas.openxmlformats.org/drawingml/2006/spreadsheetDrawing">
      <xdr:col>102</xdr:col>
      <xdr:colOff>165100</xdr:colOff>
      <xdr:row>63</xdr:row>
      <xdr:rowOff>98425</xdr:rowOff>
    </xdr:to>
    <xdr:sp macro="" textlink="">
      <xdr:nvSpPr>
        <xdr:cNvPr id="718" name="楕円 717"/>
        <xdr:cNvSpPr/>
      </xdr:nvSpPr>
      <xdr:spPr>
        <a:xfrm>
          <a:off x="17551400" y="10564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44450</xdr:rowOff>
    </xdr:from>
    <xdr:to xmlns:xdr="http://schemas.openxmlformats.org/drawingml/2006/spreadsheetDrawing">
      <xdr:col>107</xdr:col>
      <xdr:colOff>50800</xdr:colOff>
      <xdr:row>63</xdr:row>
      <xdr:rowOff>49530</xdr:rowOff>
    </xdr:to>
    <xdr:cxnSp macro="">
      <xdr:nvCxnSpPr>
        <xdr:cNvPr id="719" name="直線コネクタ 718"/>
        <xdr:cNvCxnSpPr/>
      </xdr:nvCxnSpPr>
      <xdr:spPr>
        <a:xfrm flipV="1">
          <a:off x="17602200" y="1060958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163195</xdr:rowOff>
    </xdr:from>
    <xdr:to xmlns:xdr="http://schemas.openxmlformats.org/drawingml/2006/spreadsheetDrawing">
      <xdr:col>98</xdr:col>
      <xdr:colOff>38100</xdr:colOff>
      <xdr:row>62</xdr:row>
      <xdr:rowOff>95250</xdr:rowOff>
    </xdr:to>
    <xdr:sp macro="" textlink="">
      <xdr:nvSpPr>
        <xdr:cNvPr id="720" name="楕円 719"/>
        <xdr:cNvSpPr/>
      </xdr:nvSpPr>
      <xdr:spPr>
        <a:xfrm>
          <a:off x="16757650" y="103930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62</xdr:row>
      <xdr:rowOff>45085</xdr:rowOff>
    </xdr:from>
    <xdr:to xmlns:xdr="http://schemas.openxmlformats.org/drawingml/2006/spreadsheetDrawing">
      <xdr:col>102</xdr:col>
      <xdr:colOff>114300</xdr:colOff>
      <xdr:row>63</xdr:row>
      <xdr:rowOff>49530</xdr:rowOff>
    </xdr:to>
    <xdr:cxnSp macro="">
      <xdr:nvCxnSpPr>
        <xdr:cNvPr id="721" name="直線コネクタ 720"/>
        <xdr:cNvCxnSpPr/>
      </xdr:nvCxnSpPr>
      <xdr:spPr>
        <a:xfrm>
          <a:off x="16802100" y="10442575"/>
          <a:ext cx="8001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153670</xdr:rowOff>
    </xdr:from>
    <xdr:ext cx="469900" cy="253365"/>
    <xdr:sp macro="" textlink="">
      <xdr:nvSpPr>
        <xdr:cNvPr id="722" name="n_1aveValue【学校施設】&#10;一人当たり面積"/>
        <xdr:cNvSpPr txBox="1"/>
      </xdr:nvSpPr>
      <xdr:spPr>
        <a:xfrm>
          <a:off x="18980150" y="10048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155575</xdr:rowOff>
    </xdr:from>
    <xdr:ext cx="469900" cy="252730"/>
    <xdr:sp macro="" textlink="">
      <xdr:nvSpPr>
        <xdr:cNvPr id="723" name="n_2aveValue【学校施設】&#10;一人当たり面積"/>
        <xdr:cNvSpPr txBox="1"/>
      </xdr:nvSpPr>
      <xdr:spPr>
        <a:xfrm>
          <a:off x="18180050" y="100501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162560</xdr:rowOff>
    </xdr:from>
    <xdr:ext cx="469900" cy="248920"/>
    <xdr:sp macro="" textlink="">
      <xdr:nvSpPr>
        <xdr:cNvPr id="724" name="n_3aveValue【学校施設】&#10;一人当たり面積"/>
        <xdr:cNvSpPr txBox="1"/>
      </xdr:nvSpPr>
      <xdr:spPr>
        <a:xfrm>
          <a:off x="17386300" y="100571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163830</xdr:rowOff>
    </xdr:from>
    <xdr:ext cx="469900" cy="248920"/>
    <xdr:sp macro="" textlink="">
      <xdr:nvSpPr>
        <xdr:cNvPr id="725" name="n_4aveValue【学校施設】&#10;一人当たり面積"/>
        <xdr:cNvSpPr txBox="1"/>
      </xdr:nvSpPr>
      <xdr:spPr>
        <a:xfrm>
          <a:off x="16592550" y="100584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81280</xdr:rowOff>
    </xdr:from>
    <xdr:ext cx="469900" cy="253365"/>
    <xdr:sp macro="" textlink="">
      <xdr:nvSpPr>
        <xdr:cNvPr id="726" name="n_1mainValue【学校施設】&#10;一人当たり面積"/>
        <xdr:cNvSpPr txBox="1"/>
      </xdr:nvSpPr>
      <xdr:spPr>
        <a:xfrm>
          <a:off x="18980150" y="10646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85725</xdr:rowOff>
    </xdr:from>
    <xdr:ext cx="469900" cy="248920"/>
    <xdr:sp macro="" textlink="">
      <xdr:nvSpPr>
        <xdr:cNvPr id="727" name="n_2mainValue【学校施設】&#10;一人当たり面積"/>
        <xdr:cNvSpPr txBox="1"/>
      </xdr:nvSpPr>
      <xdr:spPr>
        <a:xfrm>
          <a:off x="18180050" y="106508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90170</xdr:rowOff>
    </xdr:from>
    <xdr:ext cx="469900" cy="248920"/>
    <xdr:sp macro="" textlink="">
      <xdr:nvSpPr>
        <xdr:cNvPr id="728" name="n_3mainValue【学校施設】&#10;一人当たり面積"/>
        <xdr:cNvSpPr txBox="1"/>
      </xdr:nvSpPr>
      <xdr:spPr>
        <a:xfrm>
          <a:off x="17386300" y="106553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86360</xdr:rowOff>
    </xdr:from>
    <xdr:ext cx="469900" cy="248920"/>
    <xdr:sp macro="" textlink="">
      <xdr:nvSpPr>
        <xdr:cNvPr id="729" name="n_4mainValue【学校施設】&#10;一人当たり面積"/>
        <xdr:cNvSpPr txBox="1"/>
      </xdr:nvSpPr>
      <xdr:spPr>
        <a:xfrm>
          <a:off x="16592550" y="104838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730" name="正方形/長方形 729"/>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731" name="正方形/長方形 730"/>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732" name="正方形/長方形 731"/>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733" name="正方形/長方形 732"/>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734" name="正方形/長方形 733"/>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735" name="正方形/長方形 734"/>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736" name="正方形/長方形 735"/>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737" name="正方形/長方形 736"/>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16535"/>
    <xdr:sp macro="" textlink="">
      <xdr:nvSpPr>
        <xdr:cNvPr id="738" name="テキスト ボックス 737"/>
        <xdr:cNvSpPr txBox="1"/>
      </xdr:nvSpPr>
      <xdr:spPr>
        <a:xfrm>
          <a:off x="11169650" y="1248346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739" name="直線コネクタ 738"/>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48920"/>
    <xdr:sp macro="" textlink="">
      <xdr:nvSpPr>
        <xdr:cNvPr id="740" name="テキスト ボックス 739"/>
        <xdr:cNvSpPr txBox="1"/>
      </xdr:nvSpPr>
      <xdr:spPr>
        <a:xfrm>
          <a:off x="10797540" y="14766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37465</xdr:rowOff>
    </xdr:from>
    <xdr:to xmlns:xdr="http://schemas.openxmlformats.org/drawingml/2006/spreadsheetDrawing">
      <xdr:col>89</xdr:col>
      <xdr:colOff>171450</xdr:colOff>
      <xdr:row>86</xdr:row>
      <xdr:rowOff>37465</xdr:rowOff>
    </xdr:to>
    <xdr:cxnSp macro="">
      <xdr:nvCxnSpPr>
        <xdr:cNvPr id="741" name="直線コネクタ 740"/>
        <xdr:cNvCxnSpPr/>
      </xdr:nvCxnSpPr>
      <xdr:spPr>
        <a:xfrm>
          <a:off x="11207750" y="1445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66040</xdr:rowOff>
    </xdr:from>
    <xdr:ext cx="462915" cy="248920"/>
    <xdr:sp macro="" textlink="">
      <xdr:nvSpPr>
        <xdr:cNvPr id="742" name="テキスト ボックス 741"/>
        <xdr:cNvSpPr txBox="1"/>
      </xdr:nvSpPr>
      <xdr:spPr>
        <a:xfrm>
          <a:off x="10797540" y="1431925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93345</xdr:rowOff>
    </xdr:from>
    <xdr:to xmlns:xdr="http://schemas.openxmlformats.org/drawingml/2006/spreadsheetDrawing">
      <xdr:col>89</xdr:col>
      <xdr:colOff>171450</xdr:colOff>
      <xdr:row>83</xdr:row>
      <xdr:rowOff>93345</xdr:rowOff>
    </xdr:to>
    <xdr:cxnSp macro="">
      <xdr:nvCxnSpPr>
        <xdr:cNvPr id="743" name="直線コネクタ 742"/>
        <xdr:cNvCxnSpPr/>
      </xdr:nvCxnSpPr>
      <xdr:spPr>
        <a:xfrm>
          <a:off x="11207750" y="140112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121920</xdr:rowOff>
    </xdr:from>
    <xdr:ext cx="398780" cy="248920"/>
    <xdr:sp macro="" textlink="">
      <xdr:nvSpPr>
        <xdr:cNvPr id="744" name="テキスト ボックス 743"/>
        <xdr:cNvSpPr txBox="1"/>
      </xdr:nvSpPr>
      <xdr:spPr>
        <a:xfrm>
          <a:off x="10842625" y="1387221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149225</xdr:rowOff>
    </xdr:from>
    <xdr:to xmlns:xdr="http://schemas.openxmlformats.org/drawingml/2006/spreadsheetDrawing">
      <xdr:col>89</xdr:col>
      <xdr:colOff>171450</xdr:colOff>
      <xdr:row>80</xdr:row>
      <xdr:rowOff>149225</xdr:rowOff>
    </xdr:to>
    <xdr:cxnSp macro="">
      <xdr:nvCxnSpPr>
        <xdr:cNvPr id="745" name="直線コネクタ 744"/>
        <xdr:cNvCxnSpPr/>
      </xdr:nvCxnSpPr>
      <xdr:spPr>
        <a:xfrm>
          <a:off x="11207750" y="13564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398780" cy="248920"/>
    <xdr:sp macro="" textlink="">
      <xdr:nvSpPr>
        <xdr:cNvPr id="746" name="テキスト ボックス 745"/>
        <xdr:cNvSpPr txBox="1"/>
      </xdr:nvSpPr>
      <xdr:spPr>
        <a:xfrm>
          <a:off x="10842625" y="1342517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37465</xdr:rowOff>
    </xdr:from>
    <xdr:to xmlns:xdr="http://schemas.openxmlformats.org/drawingml/2006/spreadsheetDrawing">
      <xdr:col>89</xdr:col>
      <xdr:colOff>171450</xdr:colOff>
      <xdr:row>78</xdr:row>
      <xdr:rowOff>37465</xdr:rowOff>
    </xdr:to>
    <xdr:cxnSp macro="">
      <xdr:nvCxnSpPr>
        <xdr:cNvPr id="747" name="直線コネクタ 746"/>
        <xdr:cNvCxnSpPr/>
      </xdr:nvCxnSpPr>
      <xdr:spPr>
        <a:xfrm>
          <a:off x="11207750" y="13117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66040</xdr:rowOff>
    </xdr:from>
    <xdr:ext cx="398780" cy="248920"/>
    <xdr:sp macro="" textlink="">
      <xdr:nvSpPr>
        <xdr:cNvPr id="748" name="テキスト ボックス 747"/>
        <xdr:cNvSpPr txBox="1"/>
      </xdr:nvSpPr>
      <xdr:spPr>
        <a:xfrm>
          <a:off x="10842625" y="1297813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749" name="直線コネクタ 748"/>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121920</xdr:rowOff>
    </xdr:from>
    <xdr:ext cx="398780" cy="248920"/>
    <xdr:sp macro="" textlink="">
      <xdr:nvSpPr>
        <xdr:cNvPr id="750" name="テキスト ボックス 749"/>
        <xdr:cNvSpPr txBox="1"/>
      </xdr:nvSpPr>
      <xdr:spPr>
        <a:xfrm>
          <a:off x="10842625" y="125310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751"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137795</xdr:rowOff>
    </xdr:from>
    <xdr:to xmlns:xdr="http://schemas.openxmlformats.org/drawingml/2006/spreadsheetDrawing">
      <xdr:col>85</xdr:col>
      <xdr:colOff>126365</xdr:colOff>
      <xdr:row>85</xdr:row>
      <xdr:rowOff>146685</xdr:rowOff>
    </xdr:to>
    <xdr:cxnSp macro="">
      <xdr:nvCxnSpPr>
        <xdr:cNvPr id="752" name="直線コネクタ 751"/>
        <xdr:cNvCxnSpPr/>
      </xdr:nvCxnSpPr>
      <xdr:spPr>
        <a:xfrm flipV="1">
          <a:off x="14699615" y="13217525"/>
          <a:ext cx="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150495</xdr:rowOff>
    </xdr:from>
    <xdr:ext cx="400685" cy="253365"/>
    <xdr:sp macro="" textlink="">
      <xdr:nvSpPr>
        <xdr:cNvPr id="753" name="【児童館】&#10;有形固定資産減価償却率最小値テキスト"/>
        <xdr:cNvSpPr txBox="1"/>
      </xdr:nvSpPr>
      <xdr:spPr>
        <a:xfrm>
          <a:off x="14738350" y="1440370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146685</xdr:rowOff>
    </xdr:from>
    <xdr:to xmlns:xdr="http://schemas.openxmlformats.org/drawingml/2006/spreadsheetDrawing">
      <xdr:col>86</xdr:col>
      <xdr:colOff>25400</xdr:colOff>
      <xdr:row>85</xdr:row>
      <xdr:rowOff>146685</xdr:rowOff>
    </xdr:to>
    <xdr:cxnSp macro="">
      <xdr:nvCxnSpPr>
        <xdr:cNvPr id="754" name="直線コネクタ 753"/>
        <xdr:cNvCxnSpPr/>
      </xdr:nvCxnSpPr>
      <xdr:spPr>
        <a:xfrm>
          <a:off x="14611350" y="14399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85725</xdr:rowOff>
    </xdr:from>
    <xdr:ext cx="400685" cy="248920"/>
    <xdr:sp macro="" textlink="">
      <xdr:nvSpPr>
        <xdr:cNvPr id="755" name="【児童館】&#10;有形固定資産減価償却率最大値テキスト"/>
        <xdr:cNvSpPr txBox="1"/>
      </xdr:nvSpPr>
      <xdr:spPr>
        <a:xfrm>
          <a:off x="14738350" y="129978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137795</xdr:rowOff>
    </xdr:from>
    <xdr:to xmlns:xdr="http://schemas.openxmlformats.org/drawingml/2006/spreadsheetDrawing">
      <xdr:col>86</xdr:col>
      <xdr:colOff>25400</xdr:colOff>
      <xdr:row>78</xdr:row>
      <xdr:rowOff>137795</xdr:rowOff>
    </xdr:to>
    <xdr:cxnSp macro="">
      <xdr:nvCxnSpPr>
        <xdr:cNvPr id="756" name="直線コネクタ 755"/>
        <xdr:cNvCxnSpPr/>
      </xdr:nvCxnSpPr>
      <xdr:spPr>
        <a:xfrm>
          <a:off x="14611350" y="13217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36830</xdr:rowOff>
    </xdr:from>
    <xdr:ext cx="400685" cy="248920"/>
    <xdr:sp macro="" textlink="">
      <xdr:nvSpPr>
        <xdr:cNvPr id="757" name="【児童館】&#10;有形固定資産減価償却率平均値テキスト"/>
        <xdr:cNvSpPr txBox="1"/>
      </xdr:nvSpPr>
      <xdr:spPr>
        <a:xfrm>
          <a:off x="14738350" y="1361948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14605</xdr:rowOff>
    </xdr:from>
    <xdr:to xmlns:xdr="http://schemas.openxmlformats.org/drawingml/2006/spreadsheetDrawing">
      <xdr:col>85</xdr:col>
      <xdr:colOff>171450</xdr:colOff>
      <xdr:row>82</xdr:row>
      <xdr:rowOff>113665</xdr:rowOff>
    </xdr:to>
    <xdr:sp macro="" textlink="">
      <xdr:nvSpPr>
        <xdr:cNvPr id="758" name="フローチャート: 判断 757"/>
        <xdr:cNvSpPr/>
      </xdr:nvSpPr>
      <xdr:spPr>
        <a:xfrm>
          <a:off x="14649450" y="137648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95250</xdr:rowOff>
    </xdr:from>
    <xdr:to xmlns:xdr="http://schemas.openxmlformats.org/drawingml/2006/spreadsheetDrawing">
      <xdr:col>81</xdr:col>
      <xdr:colOff>101600</xdr:colOff>
      <xdr:row>82</xdr:row>
      <xdr:rowOff>26670</xdr:rowOff>
    </xdr:to>
    <xdr:sp macro="" textlink="">
      <xdr:nvSpPr>
        <xdr:cNvPr id="759" name="フローチャート: 判断 758"/>
        <xdr:cNvSpPr/>
      </xdr:nvSpPr>
      <xdr:spPr>
        <a:xfrm>
          <a:off x="13887450" y="13677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104140</xdr:rowOff>
    </xdr:from>
    <xdr:to xmlns:xdr="http://schemas.openxmlformats.org/drawingml/2006/spreadsheetDrawing">
      <xdr:col>76</xdr:col>
      <xdr:colOff>165100</xdr:colOff>
      <xdr:row>82</xdr:row>
      <xdr:rowOff>35560</xdr:rowOff>
    </xdr:to>
    <xdr:sp macro="" textlink="">
      <xdr:nvSpPr>
        <xdr:cNvPr id="760" name="フローチャート: 判断 759"/>
        <xdr:cNvSpPr/>
      </xdr:nvSpPr>
      <xdr:spPr>
        <a:xfrm>
          <a:off x="13093700" y="13686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124460</xdr:rowOff>
    </xdr:from>
    <xdr:to xmlns:xdr="http://schemas.openxmlformats.org/drawingml/2006/spreadsheetDrawing">
      <xdr:col>72</xdr:col>
      <xdr:colOff>38100</xdr:colOff>
      <xdr:row>82</xdr:row>
      <xdr:rowOff>55880</xdr:rowOff>
    </xdr:to>
    <xdr:sp macro="" textlink="">
      <xdr:nvSpPr>
        <xdr:cNvPr id="761" name="フローチャート: 判断 760"/>
        <xdr:cNvSpPr/>
      </xdr:nvSpPr>
      <xdr:spPr>
        <a:xfrm>
          <a:off x="12299950" y="137071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73025</xdr:rowOff>
    </xdr:from>
    <xdr:to xmlns:xdr="http://schemas.openxmlformats.org/drawingml/2006/spreadsheetDrawing">
      <xdr:col>67</xdr:col>
      <xdr:colOff>101600</xdr:colOff>
      <xdr:row>82</xdr:row>
      <xdr:rowOff>4445</xdr:rowOff>
    </xdr:to>
    <xdr:sp macro="" textlink="">
      <xdr:nvSpPr>
        <xdr:cNvPr id="762" name="フローチャート: 判断 761"/>
        <xdr:cNvSpPr/>
      </xdr:nvSpPr>
      <xdr:spPr>
        <a:xfrm>
          <a:off x="11487150" y="13655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48920"/>
    <xdr:sp macro="" textlink="">
      <xdr:nvSpPr>
        <xdr:cNvPr id="763" name="テキスト ボックス 762"/>
        <xdr:cNvSpPr txBox="1"/>
      </xdr:nvSpPr>
      <xdr:spPr>
        <a:xfrm>
          <a:off x="1452880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57555" cy="248920"/>
    <xdr:sp macro="" textlink="">
      <xdr:nvSpPr>
        <xdr:cNvPr id="764" name="テキスト ボックス 763"/>
        <xdr:cNvSpPr txBox="1"/>
      </xdr:nvSpPr>
      <xdr:spPr>
        <a:xfrm>
          <a:off x="137668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48920"/>
    <xdr:sp macro="" textlink="">
      <xdr:nvSpPr>
        <xdr:cNvPr id="765" name="テキスト ボックス 764"/>
        <xdr:cNvSpPr txBox="1"/>
      </xdr:nvSpPr>
      <xdr:spPr>
        <a:xfrm>
          <a:off x="129730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48920"/>
    <xdr:sp macro="" textlink="">
      <xdr:nvSpPr>
        <xdr:cNvPr id="766" name="テキスト ボックス 765"/>
        <xdr:cNvSpPr txBox="1"/>
      </xdr:nvSpPr>
      <xdr:spPr>
        <a:xfrm>
          <a:off x="121729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57555" cy="248920"/>
    <xdr:sp macro="" textlink="">
      <xdr:nvSpPr>
        <xdr:cNvPr id="767" name="テキスト ボックス 766"/>
        <xdr:cNvSpPr txBox="1"/>
      </xdr:nvSpPr>
      <xdr:spPr>
        <a:xfrm>
          <a:off x="113665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96520</xdr:rowOff>
    </xdr:from>
    <xdr:to xmlns:xdr="http://schemas.openxmlformats.org/drawingml/2006/spreadsheetDrawing">
      <xdr:col>85</xdr:col>
      <xdr:colOff>171450</xdr:colOff>
      <xdr:row>85</xdr:row>
      <xdr:rowOff>28575</xdr:rowOff>
    </xdr:to>
    <xdr:sp macro="" textlink="">
      <xdr:nvSpPr>
        <xdr:cNvPr id="768" name="楕円 767"/>
        <xdr:cNvSpPr/>
      </xdr:nvSpPr>
      <xdr:spPr>
        <a:xfrm>
          <a:off x="14649450" y="141820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75565</xdr:rowOff>
    </xdr:from>
    <xdr:ext cx="400685" cy="253365"/>
    <xdr:sp macro="" textlink="">
      <xdr:nvSpPr>
        <xdr:cNvPr id="769" name="【児童館】&#10;有形固定資産減価償却率該当値テキスト"/>
        <xdr:cNvSpPr txBox="1"/>
      </xdr:nvSpPr>
      <xdr:spPr>
        <a:xfrm>
          <a:off x="14738350" y="141611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99060</xdr:rowOff>
    </xdr:from>
    <xdr:to xmlns:xdr="http://schemas.openxmlformats.org/drawingml/2006/spreadsheetDrawing">
      <xdr:col>81</xdr:col>
      <xdr:colOff>101600</xdr:colOff>
      <xdr:row>85</xdr:row>
      <xdr:rowOff>31115</xdr:rowOff>
    </xdr:to>
    <xdr:sp macro="" textlink="">
      <xdr:nvSpPr>
        <xdr:cNvPr id="770" name="楕円 769"/>
        <xdr:cNvSpPr/>
      </xdr:nvSpPr>
      <xdr:spPr>
        <a:xfrm>
          <a:off x="13887450" y="14184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146685</xdr:rowOff>
    </xdr:from>
    <xdr:to xmlns:xdr="http://schemas.openxmlformats.org/drawingml/2006/spreadsheetDrawing">
      <xdr:col>85</xdr:col>
      <xdr:colOff>127000</xdr:colOff>
      <xdr:row>84</xdr:row>
      <xdr:rowOff>149225</xdr:rowOff>
    </xdr:to>
    <xdr:cxnSp macro="">
      <xdr:nvCxnSpPr>
        <xdr:cNvPr id="771" name="直線コネクタ 770"/>
        <xdr:cNvCxnSpPr/>
      </xdr:nvCxnSpPr>
      <xdr:spPr>
        <a:xfrm flipV="1">
          <a:off x="13938250" y="1423225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104140</xdr:rowOff>
    </xdr:from>
    <xdr:to xmlns:xdr="http://schemas.openxmlformats.org/drawingml/2006/spreadsheetDrawing">
      <xdr:col>76</xdr:col>
      <xdr:colOff>165100</xdr:colOff>
      <xdr:row>85</xdr:row>
      <xdr:rowOff>35560</xdr:rowOff>
    </xdr:to>
    <xdr:sp macro="" textlink="">
      <xdr:nvSpPr>
        <xdr:cNvPr id="772" name="楕円 771"/>
        <xdr:cNvSpPr/>
      </xdr:nvSpPr>
      <xdr:spPr>
        <a:xfrm>
          <a:off x="13093700" y="14189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149225</xdr:rowOff>
    </xdr:from>
    <xdr:to xmlns:xdr="http://schemas.openxmlformats.org/drawingml/2006/spreadsheetDrawing">
      <xdr:col>81</xdr:col>
      <xdr:colOff>50800</xdr:colOff>
      <xdr:row>84</xdr:row>
      <xdr:rowOff>153035</xdr:rowOff>
    </xdr:to>
    <xdr:cxnSp macro="">
      <xdr:nvCxnSpPr>
        <xdr:cNvPr id="773" name="直線コネクタ 772"/>
        <xdr:cNvCxnSpPr/>
      </xdr:nvCxnSpPr>
      <xdr:spPr>
        <a:xfrm flipV="1">
          <a:off x="13144500" y="1423479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101600</xdr:rowOff>
    </xdr:from>
    <xdr:to xmlns:xdr="http://schemas.openxmlformats.org/drawingml/2006/spreadsheetDrawing">
      <xdr:col>72</xdr:col>
      <xdr:colOff>38100</xdr:colOff>
      <xdr:row>85</xdr:row>
      <xdr:rowOff>33655</xdr:rowOff>
    </xdr:to>
    <xdr:sp macro="" textlink="">
      <xdr:nvSpPr>
        <xdr:cNvPr id="774" name="楕円 773"/>
        <xdr:cNvSpPr/>
      </xdr:nvSpPr>
      <xdr:spPr>
        <a:xfrm>
          <a:off x="12299950" y="141871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84</xdr:row>
      <xdr:rowOff>151130</xdr:rowOff>
    </xdr:from>
    <xdr:to xmlns:xdr="http://schemas.openxmlformats.org/drawingml/2006/spreadsheetDrawing">
      <xdr:col>76</xdr:col>
      <xdr:colOff>114300</xdr:colOff>
      <xdr:row>84</xdr:row>
      <xdr:rowOff>153035</xdr:rowOff>
    </xdr:to>
    <xdr:cxnSp macro="">
      <xdr:nvCxnSpPr>
        <xdr:cNvPr id="775" name="直線コネクタ 774"/>
        <xdr:cNvCxnSpPr/>
      </xdr:nvCxnSpPr>
      <xdr:spPr>
        <a:xfrm>
          <a:off x="12344400" y="142367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128905</xdr:rowOff>
    </xdr:from>
    <xdr:to xmlns:xdr="http://schemas.openxmlformats.org/drawingml/2006/spreadsheetDrawing">
      <xdr:col>67</xdr:col>
      <xdr:colOff>101600</xdr:colOff>
      <xdr:row>85</xdr:row>
      <xdr:rowOff>60325</xdr:rowOff>
    </xdr:to>
    <xdr:sp macro="" textlink="">
      <xdr:nvSpPr>
        <xdr:cNvPr id="776" name="楕円 775"/>
        <xdr:cNvSpPr/>
      </xdr:nvSpPr>
      <xdr:spPr>
        <a:xfrm>
          <a:off x="11487150" y="14214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151130</xdr:rowOff>
    </xdr:from>
    <xdr:to xmlns:xdr="http://schemas.openxmlformats.org/drawingml/2006/spreadsheetDrawing">
      <xdr:col>71</xdr:col>
      <xdr:colOff>171450</xdr:colOff>
      <xdr:row>85</xdr:row>
      <xdr:rowOff>10795</xdr:rowOff>
    </xdr:to>
    <xdr:cxnSp macro="">
      <xdr:nvCxnSpPr>
        <xdr:cNvPr id="777" name="直線コネクタ 776"/>
        <xdr:cNvCxnSpPr/>
      </xdr:nvCxnSpPr>
      <xdr:spPr>
        <a:xfrm flipV="1">
          <a:off x="11537950" y="1423670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42545</xdr:rowOff>
    </xdr:from>
    <xdr:ext cx="400685" cy="253365"/>
    <xdr:sp macro="" textlink="">
      <xdr:nvSpPr>
        <xdr:cNvPr id="778" name="n_1aveValue【児童館】&#10;有形固定資産減価償却率"/>
        <xdr:cNvSpPr txBox="1"/>
      </xdr:nvSpPr>
      <xdr:spPr>
        <a:xfrm>
          <a:off x="13742035" y="1345755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51435</xdr:rowOff>
    </xdr:from>
    <xdr:ext cx="400685" cy="248920"/>
    <xdr:sp macro="" textlink="">
      <xdr:nvSpPr>
        <xdr:cNvPr id="779" name="n_2aveValue【児童館】&#10;有形固定資産減価償却率"/>
        <xdr:cNvSpPr txBox="1"/>
      </xdr:nvSpPr>
      <xdr:spPr>
        <a:xfrm>
          <a:off x="12960985" y="1346644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72390</xdr:rowOff>
    </xdr:from>
    <xdr:ext cx="405130" cy="248920"/>
    <xdr:sp macro="" textlink="">
      <xdr:nvSpPr>
        <xdr:cNvPr id="780" name="n_3aveValue【児童館】&#10;有形固定資産減価償却率"/>
        <xdr:cNvSpPr txBox="1"/>
      </xdr:nvSpPr>
      <xdr:spPr>
        <a:xfrm>
          <a:off x="12167235" y="13487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20320</xdr:rowOff>
    </xdr:from>
    <xdr:ext cx="400685" cy="253365"/>
    <xdr:sp macro="" textlink="">
      <xdr:nvSpPr>
        <xdr:cNvPr id="781" name="n_4aveValue【児童館】&#10;有形固定資産減価償却率"/>
        <xdr:cNvSpPr txBox="1"/>
      </xdr:nvSpPr>
      <xdr:spPr>
        <a:xfrm>
          <a:off x="11354435" y="134353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22225</xdr:rowOff>
    </xdr:from>
    <xdr:ext cx="400685" cy="253365"/>
    <xdr:sp macro="" textlink="">
      <xdr:nvSpPr>
        <xdr:cNvPr id="782" name="n_1mainValue【児童館】&#10;有形固定資産減価償却率"/>
        <xdr:cNvSpPr txBox="1"/>
      </xdr:nvSpPr>
      <xdr:spPr>
        <a:xfrm>
          <a:off x="13742035" y="142754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26670</xdr:rowOff>
    </xdr:from>
    <xdr:ext cx="400685" cy="253365"/>
    <xdr:sp macro="" textlink="">
      <xdr:nvSpPr>
        <xdr:cNvPr id="783" name="n_2mainValue【児童館】&#10;有形固定資産減価償却率"/>
        <xdr:cNvSpPr txBox="1"/>
      </xdr:nvSpPr>
      <xdr:spPr>
        <a:xfrm>
          <a:off x="12960985" y="1427988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24765</xdr:rowOff>
    </xdr:from>
    <xdr:ext cx="405130" cy="253365"/>
    <xdr:sp macro="" textlink="">
      <xdr:nvSpPr>
        <xdr:cNvPr id="784" name="n_3mainValue【児童館】&#10;有形固定資産減価償却率"/>
        <xdr:cNvSpPr txBox="1"/>
      </xdr:nvSpPr>
      <xdr:spPr>
        <a:xfrm>
          <a:off x="12167235" y="142779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51435</xdr:rowOff>
    </xdr:from>
    <xdr:ext cx="400685" cy="248920"/>
    <xdr:sp macro="" textlink="">
      <xdr:nvSpPr>
        <xdr:cNvPr id="785" name="n_4mainValue【児童館】&#10;有形固定資産減価償却率"/>
        <xdr:cNvSpPr txBox="1"/>
      </xdr:nvSpPr>
      <xdr:spPr>
        <a:xfrm>
          <a:off x="11354435" y="1430464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786" name="正方形/長方形 785"/>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787" name="正方形/長方形 786"/>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788" name="正方形/長方形 787"/>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789" name="正方形/長方形 788"/>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790" name="正方形/長方形 789"/>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791" name="正方形/長方形 790"/>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792" name="正方形/長方形 791"/>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93" name="正方形/長方形 792"/>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5440" cy="216535"/>
    <xdr:sp macro="" textlink="">
      <xdr:nvSpPr>
        <xdr:cNvPr id="794" name="テキスト ボックス 793"/>
        <xdr:cNvSpPr txBox="1"/>
      </xdr:nvSpPr>
      <xdr:spPr>
        <a:xfrm>
          <a:off x="16440150" y="12483465"/>
          <a:ext cx="3454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795" name="直線コネクタ 794"/>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796" name="直線コネクタ 795"/>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2915" cy="248920"/>
    <xdr:sp macro="" textlink="">
      <xdr:nvSpPr>
        <xdr:cNvPr id="797" name="テキスト ボックス 796"/>
        <xdr:cNvSpPr txBox="1"/>
      </xdr:nvSpPr>
      <xdr:spPr>
        <a:xfrm>
          <a:off x="1604899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798" name="直線コネクタ 797"/>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103505</xdr:rowOff>
    </xdr:from>
    <xdr:ext cx="462915" cy="248920"/>
    <xdr:sp macro="" textlink="">
      <xdr:nvSpPr>
        <xdr:cNvPr id="799" name="テキスト ボックス 798"/>
        <xdr:cNvSpPr txBox="1"/>
      </xdr:nvSpPr>
      <xdr:spPr>
        <a:xfrm>
          <a:off x="16048990" y="140214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800" name="直線コネクタ 799"/>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66040</xdr:rowOff>
    </xdr:from>
    <xdr:ext cx="462915" cy="248920"/>
    <xdr:sp macro="" textlink="">
      <xdr:nvSpPr>
        <xdr:cNvPr id="801" name="テキスト ボックス 800"/>
        <xdr:cNvSpPr txBox="1"/>
      </xdr:nvSpPr>
      <xdr:spPr>
        <a:xfrm>
          <a:off x="16048990" y="136486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802" name="直線コネクタ 801"/>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2915" cy="248920"/>
    <xdr:sp macro="" textlink="">
      <xdr:nvSpPr>
        <xdr:cNvPr id="803" name="テキスト ボックス 802"/>
        <xdr:cNvSpPr txBox="1"/>
      </xdr:nvSpPr>
      <xdr:spPr>
        <a:xfrm>
          <a:off x="16048990" y="132759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130175</xdr:rowOff>
    </xdr:from>
    <xdr:to xmlns:xdr="http://schemas.openxmlformats.org/drawingml/2006/spreadsheetDrawing">
      <xdr:col>120</xdr:col>
      <xdr:colOff>114300</xdr:colOff>
      <xdr:row>77</xdr:row>
      <xdr:rowOff>130175</xdr:rowOff>
    </xdr:to>
    <xdr:cxnSp macro="">
      <xdr:nvCxnSpPr>
        <xdr:cNvPr id="804" name="直線コネクタ 803"/>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159385</xdr:rowOff>
    </xdr:from>
    <xdr:ext cx="462915" cy="248920"/>
    <xdr:sp macro="" textlink="">
      <xdr:nvSpPr>
        <xdr:cNvPr id="805" name="テキスト ボックス 804"/>
        <xdr:cNvSpPr txBox="1"/>
      </xdr:nvSpPr>
      <xdr:spPr>
        <a:xfrm>
          <a:off x="16048990" y="12903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806" name="直線コネクタ 805"/>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2915" cy="248920"/>
    <xdr:sp macro="" textlink="">
      <xdr:nvSpPr>
        <xdr:cNvPr id="807" name="テキスト ボックス 806"/>
        <xdr:cNvSpPr txBox="1"/>
      </xdr:nvSpPr>
      <xdr:spPr>
        <a:xfrm>
          <a:off x="16048990" y="12531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808"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67310</xdr:rowOff>
    </xdr:from>
    <xdr:to xmlns:xdr="http://schemas.openxmlformats.org/drawingml/2006/spreadsheetDrawing">
      <xdr:col>116</xdr:col>
      <xdr:colOff>62865</xdr:colOff>
      <xdr:row>86</xdr:row>
      <xdr:rowOff>67310</xdr:rowOff>
    </xdr:to>
    <xdr:cxnSp macro="">
      <xdr:nvCxnSpPr>
        <xdr:cNvPr id="809" name="直線コネクタ 808"/>
        <xdr:cNvCxnSpPr/>
      </xdr:nvCxnSpPr>
      <xdr:spPr>
        <a:xfrm flipV="1">
          <a:off x="19951065" y="131470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71120</xdr:rowOff>
    </xdr:from>
    <xdr:ext cx="465455" cy="248920"/>
    <xdr:sp macro="" textlink="">
      <xdr:nvSpPr>
        <xdr:cNvPr id="810" name="【児童館】&#10;一人当たり面積最小値テキスト"/>
        <xdr:cNvSpPr txBox="1"/>
      </xdr:nvSpPr>
      <xdr:spPr>
        <a:xfrm>
          <a:off x="19989800" y="1449197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67310</xdr:rowOff>
    </xdr:from>
    <xdr:to xmlns:xdr="http://schemas.openxmlformats.org/drawingml/2006/spreadsheetDrawing">
      <xdr:col>116</xdr:col>
      <xdr:colOff>152400</xdr:colOff>
      <xdr:row>86</xdr:row>
      <xdr:rowOff>67310</xdr:rowOff>
    </xdr:to>
    <xdr:cxnSp macro="">
      <xdr:nvCxnSpPr>
        <xdr:cNvPr id="811" name="直線コネクタ 810"/>
        <xdr:cNvCxnSpPr/>
      </xdr:nvCxnSpPr>
      <xdr:spPr>
        <a:xfrm>
          <a:off x="19881850" y="14488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15240</xdr:rowOff>
    </xdr:from>
    <xdr:ext cx="465455" cy="248920"/>
    <xdr:sp macro="" textlink="">
      <xdr:nvSpPr>
        <xdr:cNvPr id="812" name="【児童館】&#10;一人当たり面積最大値テキスト"/>
        <xdr:cNvSpPr txBox="1"/>
      </xdr:nvSpPr>
      <xdr:spPr>
        <a:xfrm>
          <a:off x="19989800" y="1292733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67310</xdr:rowOff>
    </xdr:from>
    <xdr:to xmlns:xdr="http://schemas.openxmlformats.org/drawingml/2006/spreadsheetDrawing">
      <xdr:col>116</xdr:col>
      <xdr:colOff>152400</xdr:colOff>
      <xdr:row>78</xdr:row>
      <xdr:rowOff>67310</xdr:rowOff>
    </xdr:to>
    <xdr:cxnSp macro="">
      <xdr:nvCxnSpPr>
        <xdr:cNvPr id="813" name="直線コネクタ 812"/>
        <xdr:cNvCxnSpPr/>
      </xdr:nvCxnSpPr>
      <xdr:spPr>
        <a:xfrm>
          <a:off x="19881850" y="13147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85725</xdr:rowOff>
    </xdr:from>
    <xdr:ext cx="465455" cy="248920"/>
    <xdr:sp macro="" textlink="">
      <xdr:nvSpPr>
        <xdr:cNvPr id="814" name="【児童館】&#10;一人当たり面積平均値テキスト"/>
        <xdr:cNvSpPr txBox="1"/>
      </xdr:nvSpPr>
      <xdr:spPr>
        <a:xfrm>
          <a:off x="19989800" y="14171295"/>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106680</xdr:rowOff>
    </xdr:from>
    <xdr:to xmlns:xdr="http://schemas.openxmlformats.org/drawingml/2006/spreadsheetDrawing">
      <xdr:col>116</xdr:col>
      <xdr:colOff>114300</xdr:colOff>
      <xdr:row>85</xdr:row>
      <xdr:rowOff>38735</xdr:rowOff>
    </xdr:to>
    <xdr:sp macro="" textlink="">
      <xdr:nvSpPr>
        <xdr:cNvPr id="815" name="フローチャート: 判断 814"/>
        <xdr:cNvSpPr/>
      </xdr:nvSpPr>
      <xdr:spPr>
        <a:xfrm>
          <a:off x="19900900" y="14192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151130</xdr:rowOff>
    </xdr:from>
    <xdr:to xmlns:xdr="http://schemas.openxmlformats.org/drawingml/2006/spreadsheetDrawing">
      <xdr:col>112</xdr:col>
      <xdr:colOff>38100</xdr:colOff>
      <xdr:row>85</xdr:row>
      <xdr:rowOff>83185</xdr:rowOff>
    </xdr:to>
    <xdr:sp macro="" textlink="">
      <xdr:nvSpPr>
        <xdr:cNvPr id="816" name="フローチャート: 判断 815"/>
        <xdr:cNvSpPr/>
      </xdr:nvSpPr>
      <xdr:spPr>
        <a:xfrm>
          <a:off x="19157950" y="142367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144145</xdr:rowOff>
    </xdr:from>
    <xdr:to xmlns:xdr="http://schemas.openxmlformats.org/drawingml/2006/spreadsheetDrawing">
      <xdr:col>107</xdr:col>
      <xdr:colOff>101600</xdr:colOff>
      <xdr:row>85</xdr:row>
      <xdr:rowOff>75565</xdr:rowOff>
    </xdr:to>
    <xdr:sp macro="" textlink="">
      <xdr:nvSpPr>
        <xdr:cNvPr id="817" name="フローチャート: 判断 816"/>
        <xdr:cNvSpPr/>
      </xdr:nvSpPr>
      <xdr:spPr>
        <a:xfrm>
          <a:off x="18345150" y="14229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166370</xdr:rowOff>
    </xdr:from>
    <xdr:to xmlns:xdr="http://schemas.openxmlformats.org/drawingml/2006/spreadsheetDrawing">
      <xdr:col>102</xdr:col>
      <xdr:colOff>165100</xdr:colOff>
      <xdr:row>85</xdr:row>
      <xdr:rowOff>97790</xdr:rowOff>
    </xdr:to>
    <xdr:sp macro="" textlink="">
      <xdr:nvSpPr>
        <xdr:cNvPr id="818" name="フローチャート: 判断 817"/>
        <xdr:cNvSpPr/>
      </xdr:nvSpPr>
      <xdr:spPr>
        <a:xfrm>
          <a:off x="17551400" y="14251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20955</xdr:rowOff>
    </xdr:from>
    <xdr:to xmlns:xdr="http://schemas.openxmlformats.org/drawingml/2006/spreadsheetDrawing">
      <xdr:col>98</xdr:col>
      <xdr:colOff>38100</xdr:colOff>
      <xdr:row>85</xdr:row>
      <xdr:rowOff>120015</xdr:rowOff>
    </xdr:to>
    <xdr:sp macro="" textlink="">
      <xdr:nvSpPr>
        <xdr:cNvPr id="819" name="フローチャート: 判断 818"/>
        <xdr:cNvSpPr/>
      </xdr:nvSpPr>
      <xdr:spPr>
        <a:xfrm>
          <a:off x="16757650" y="142741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48920"/>
    <xdr:sp macro="" textlink="">
      <xdr:nvSpPr>
        <xdr:cNvPr id="820" name="テキスト ボックス 819"/>
        <xdr:cNvSpPr txBox="1"/>
      </xdr:nvSpPr>
      <xdr:spPr>
        <a:xfrm>
          <a:off x="19780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48920"/>
    <xdr:sp macro="" textlink="">
      <xdr:nvSpPr>
        <xdr:cNvPr id="821" name="テキスト ボックス 820"/>
        <xdr:cNvSpPr txBox="1"/>
      </xdr:nvSpPr>
      <xdr:spPr>
        <a:xfrm>
          <a:off x="190309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57555" cy="248920"/>
    <xdr:sp macro="" textlink="">
      <xdr:nvSpPr>
        <xdr:cNvPr id="822" name="テキスト ボックス 821"/>
        <xdr:cNvSpPr txBox="1"/>
      </xdr:nvSpPr>
      <xdr:spPr>
        <a:xfrm>
          <a:off x="182245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48920"/>
    <xdr:sp macro="" textlink="">
      <xdr:nvSpPr>
        <xdr:cNvPr id="823" name="テキスト ボックス 822"/>
        <xdr:cNvSpPr txBox="1"/>
      </xdr:nvSpPr>
      <xdr:spPr>
        <a:xfrm>
          <a:off x="174307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48920"/>
    <xdr:sp macro="" textlink="">
      <xdr:nvSpPr>
        <xdr:cNvPr id="824" name="テキスト ボックス 823"/>
        <xdr:cNvSpPr txBox="1"/>
      </xdr:nvSpPr>
      <xdr:spPr>
        <a:xfrm>
          <a:off x="166306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88265</xdr:rowOff>
    </xdr:from>
    <xdr:to xmlns:xdr="http://schemas.openxmlformats.org/drawingml/2006/spreadsheetDrawing">
      <xdr:col>116</xdr:col>
      <xdr:colOff>114300</xdr:colOff>
      <xdr:row>84</xdr:row>
      <xdr:rowOff>19685</xdr:rowOff>
    </xdr:to>
    <xdr:sp macro="" textlink="">
      <xdr:nvSpPr>
        <xdr:cNvPr id="825" name="楕円 824"/>
        <xdr:cNvSpPr/>
      </xdr:nvSpPr>
      <xdr:spPr>
        <a:xfrm>
          <a:off x="19900900" y="14006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110490</xdr:rowOff>
    </xdr:from>
    <xdr:ext cx="465455" cy="253365"/>
    <xdr:sp macro="" textlink="">
      <xdr:nvSpPr>
        <xdr:cNvPr id="826" name="【児童館】&#10;一人当たり面積該当値テキスト"/>
        <xdr:cNvSpPr txBox="1"/>
      </xdr:nvSpPr>
      <xdr:spPr>
        <a:xfrm>
          <a:off x="19989800" y="1386078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95250</xdr:rowOff>
    </xdr:from>
    <xdr:to xmlns:xdr="http://schemas.openxmlformats.org/drawingml/2006/spreadsheetDrawing">
      <xdr:col>112</xdr:col>
      <xdr:colOff>38100</xdr:colOff>
      <xdr:row>84</xdr:row>
      <xdr:rowOff>27305</xdr:rowOff>
    </xdr:to>
    <xdr:sp macro="" textlink="">
      <xdr:nvSpPr>
        <xdr:cNvPr id="827" name="楕円 826"/>
        <xdr:cNvSpPr/>
      </xdr:nvSpPr>
      <xdr:spPr>
        <a:xfrm>
          <a:off x="19157950" y="140131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137795</xdr:rowOff>
    </xdr:from>
    <xdr:to xmlns:xdr="http://schemas.openxmlformats.org/drawingml/2006/spreadsheetDrawing">
      <xdr:col>116</xdr:col>
      <xdr:colOff>63500</xdr:colOff>
      <xdr:row>83</xdr:row>
      <xdr:rowOff>145415</xdr:rowOff>
    </xdr:to>
    <xdr:cxnSp macro="">
      <xdr:nvCxnSpPr>
        <xdr:cNvPr id="828" name="直線コネクタ 827"/>
        <xdr:cNvCxnSpPr/>
      </xdr:nvCxnSpPr>
      <xdr:spPr>
        <a:xfrm flipV="1">
          <a:off x="19202400" y="14055725"/>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95250</xdr:rowOff>
    </xdr:from>
    <xdr:to xmlns:xdr="http://schemas.openxmlformats.org/drawingml/2006/spreadsheetDrawing">
      <xdr:col>107</xdr:col>
      <xdr:colOff>101600</xdr:colOff>
      <xdr:row>84</xdr:row>
      <xdr:rowOff>27305</xdr:rowOff>
    </xdr:to>
    <xdr:sp macro="" textlink="">
      <xdr:nvSpPr>
        <xdr:cNvPr id="829" name="楕円 828"/>
        <xdr:cNvSpPr/>
      </xdr:nvSpPr>
      <xdr:spPr>
        <a:xfrm>
          <a:off x="18345150" y="14013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145415</xdr:rowOff>
    </xdr:from>
    <xdr:to xmlns:xdr="http://schemas.openxmlformats.org/drawingml/2006/spreadsheetDrawing">
      <xdr:col>111</xdr:col>
      <xdr:colOff>171450</xdr:colOff>
      <xdr:row>83</xdr:row>
      <xdr:rowOff>145415</xdr:rowOff>
    </xdr:to>
    <xdr:cxnSp macro="">
      <xdr:nvCxnSpPr>
        <xdr:cNvPr id="830" name="直線コネクタ 829"/>
        <xdr:cNvCxnSpPr/>
      </xdr:nvCxnSpPr>
      <xdr:spPr>
        <a:xfrm>
          <a:off x="18395950" y="140633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103505</xdr:rowOff>
    </xdr:from>
    <xdr:to xmlns:xdr="http://schemas.openxmlformats.org/drawingml/2006/spreadsheetDrawing">
      <xdr:col>102</xdr:col>
      <xdr:colOff>165100</xdr:colOff>
      <xdr:row>84</xdr:row>
      <xdr:rowOff>34925</xdr:rowOff>
    </xdr:to>
    <xdr:sp macro="" textlink="">
      <xdr:nvSpPr>
        <xdr:cNvPr id="831" name="楕円 830"/>
        <xdr:cNvSpPr/>
      </xdr:nvSpPr>
      <xdr:spPr>
        <a:xfrm>
          <a:off x="17551400" y="14021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145415</xdr:rowOff>
    </xdr:from>
    <xdr:to xmlns:xdr="http://schemas.openxmlformats.org/drawingml/2006/spreadsheetDrawing">
      <xdr:col>107</xdr:col>
      <xdr:colOff>50800</xdr:colOff>
      <xdr:row>83</xdr:row>
      <xdr:rowOff>152400</xdr:rowOff>
    </xdr:to>
    <xdr:cxnSp macro="">
      <xdr:nvCxnSpPr>
        <xdr:cNvPr id="832" name="直線コネクタ 831"/>
        <xdr:cNvCxnSpPr/>
      </xdr:nvCxnSpPr>
      <xdr:spPr>
        <a:xfrm flipV="1">
          <a:off x="17602200" y="1406334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84455</xdr:rowOff>
    </xdr:from>
    <xdr:to xmlns:xdr="http://schemas.openxmlformats.org/drawingml/2006/spreadsheetDrawing">
      <xdr:col>98</xdr:col>
      <xdr:colOff>38100</xdr:colOff>
      <xdr:row>85</xdr:row>
      <xdr:rowOff>16510</xdr:rowOff>
    </xdr:to>
    <xdr:sp macro="" textlink="">
      <xdr:nvSpPr>
        <xdr:cNvPr id="833" name="楕円 832"/>
        <xdr:cNvSpPr/>
      </xdr:nvSpPr>
      <xdr:spPr>
        <a:xfrm>
          <a:off x="16757650" y="14170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83</xdr:row>
      <xdr:rowOff>152400</xdr:rowOff>
    </xdr:from>
    <xdr:to xmlns:xdr="http://schemas.openxmlformats.org/drawingml/2006/spreadsheetDrawing">
      <xdr:col>102</xdr:col>
      <xdr:colOff>114300</xdr:colOff>
      <xdr:row>84</xdr:row>
      <xdr:rowOff>133985</xdr:rowOff>
    </xdr:to>
    <xdr:cxnSp macro="">
      <xdr:nvCxnSpPr>
        <xdr:cNvPr id="834" name="直線コネクタ 833"/>
        <xdr:cNvCxnSpPr/>
      </xdr:nvCxnSpPr>
      <xdr:spPr>
        <a:xfrm flipV="1">
          <a:off x="16802100" y="14070330"/>
          <a:ext cx="8001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74295</xdr:rowOff>
    </xdr:from>
    <xdr:ext cx="469900" cy="252095"/>
    <xdr:sp macro="" textlink="">
      <xdr:nvSpPr>
        <xdr:cNvPr id="835" name="n_1aveValue【児童館】&#10;一人当たり面積"/>
        <xdr:cNvSpPr txBox="1"/>
      </xdr:nvSpPr>
      <xdr:spPr>
        <a:xfrm>
          <a:off x="18980150" y="14327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67310</xdr:rowOff>
    </xdr:from>
    <xdr:ext cx="469900" cy="248920"/>
    <xdr:sp macro="" textlink="">
      <xdr:nvSpPr>
        <xdr:cNvPr id="836" name="n_2aveValue【児童館】&#10;一人当たり面積"/>
        <xdr:cNvSpPr txBox="1"/>
      </xdr:nvSpPr>
      <xdr:spPr>
        <a:xfrm>
          <a:off x="18180050" y="143205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89535</xdr:rowOff>
    </xdr:from>
    <xdr:ext cx="469900" cy="248920"/>
    <xdr:sp macro="" textlink="">
      <xdr:nvSpPr>
        <xdr:cNvPr id="837" name="n_3aveValue【児童館】&#10;一人当たり面積"/>
        <xdr:cNvSpPr txBox="1"/>
      </xdr:nvSpPr>
      <xdr:spPr>
        <a:xfrm>
          <a:off x="17386300" y="143427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111760</xdr:rowOff>
    </xdr:from>
    <xdr:ext cx="469900" cy="253365"/>
    <xdr:sp macro="" textlink="">
      <xdr:nvSpPr>
        <xdr:cNvPr id="838" name="n_4aveValue【児童館】&#10;一人当たり面積"/>
        <xdr:cNvSpPr txBox="1"/>
      </xdr:nvSpPr>
      <xdr:spPr>
        <a:xfrm>
          <a:off x="16592550" y="14364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43180</xdr:rowOff>
    </xdr:from>
    <xdr:ext cx="469900" cy="253365"/>
    <xdr:sp macro="" textlink="">
      <xdr:nvSpPr>
        <xdr:cNvPr id="839" name="n_1mainValue【児童館】&#10;一人当たり面積"/>
        <xdr:cNvSpPr txBox="1"/>
      </xdr:nvSpPr>
      <xdr:spPr>
        <a:xfrm>
          <a:off x="18980150" y="13793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43180</xdr:rowOff>
    </xdr:from>
    <xdr:ext cx="469900" cy="253365"/>
    <xdr:sp macro="" textlink="">
      <xdr:nvSpPr>
        <xdr:cNvPr id="840" name="n_2mainValue【児童館】&#10;一人当たり面積"/>
        <xdr:cNvSpPr txBox="1"/>
      </xdr:nvSpPr>
      <xdr:spPr>
        <a:xfrm>
          <a:off x="18180050" y="13793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50800</xdr:rowOff>
    </xdr:from>
    <xdr:ext cx="469900" cy="248920"/>
    <xdr:sp macro="" textlink="">
      <xdr:nvSpPr>
        <xdr:cNvPr id="841" name="n_3mainValue【児童館】&#10;一人当たり面積"/>
        <xdr:cNvSpPr txBox="1"/>
      </xdr:nvSpPr>
      <xdr:spPr>
        <a:xfrm>
          <a:off x="17386300" y="13801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32385</xdr:rowOff>
    </xdr:from>
    <xdr:ext cx="469900" cy="248920"/>
    <xdr:sp macro="" textlink="">
      <xdr:nvSpPr>
        <xdr:cNvPr id="842" name="n_4mainValue【児童館】&#10;一人当たり面積"/>
        <xdr:cNvSpPr txBox="1"/>
      </xdr:nvSpPr>
      <xdr:spPr>
        <a:xfrm>
          <a:off x="16592550" y="139503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3" name="正方形/長方形 842"/>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4" name="正方形/長方形 843"/>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5" name="正方形/長方形 844"/>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6" name="正方形/長方形 845"/>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7" name="正方形/長方形 846"/>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8" name="正方形/長方形 847"/>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9" name="正方形/長方形 848"/>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0" name="正方形/長方形 849"/>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51" name="テキスト ボックス 850"/>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52" name="直線コネクタ 851"/>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853" name="テキスト ボックス 852"/>
        <xdr:cNvSpPr txBox="1"/>
      </xdr:nvSpPr>
      <xdr:spPr>
        <a:xfrm>
          <a:off x="10797540" y="18564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171450</xdr:colOff>
      <xdr:row>108</xdr:row>
      <xdr:rowOff>76200</xdr:rowOff>
    </xdr:to>
    <xdr:cxnSp macro="">
      <xdr:nvCxnSpPr>
        <xdr:cNvPr id="854" name="直線コネクタ 853"/>
        <xdr:cNvCxnSpPr/>
      </xdr:nvCxnSpPr>
      <xdr:spPr>
        <a:xfrm>
          <a:off x="11207750" y="18249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2915" cy="259080"/>
    <xdr:sp macro="" textlink="">
      <xdr:nvSpPr>
        <xdr:cNvPr id="855" name="テキスト ボックス 854"/>
        <xdr:cNvSpPr txBox="1"/>
      </xdr:nvSpPr>
      <xdr:spPr>
        <a:xfrm>
          <a:off x="10797540" y="18107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171450</xdr:colOff>
      <xdr:row>105</xdr:row>
      <xdr:rowOff>133350</xdr:rowOff>
    </xdr:to>
    <xdr:cxnSp macro="">
      <xdr:nvCxnSpPr>
        <xdr:cNvPr id="856" name="直線コネクタ 855"/>
        <xdr:cNvCxnSpPr/>
      </xdr:nvCxnSpPr>
      <xdr:spPr>
        <a:xfrm>
          <a:off x="11207750" y="17792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398780" cy="259080"/>
    <xdr:sp macro="" textlink="">
      <xdr:nvSpPr>
        <xdr:cNvPr id="857" name="テキスト ボックス 856"/>
        <xdr:cNvSpPr txBox="1"/>
      </xdr:nvSpPr>
      <xdr:spPr>
        <a:xfrm>
          <a:off x="10842625" y="176504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171450</xdr:colOff>
      <xdr:row>103</xdr:row>
      <xdr:rowOff>19050</xdr:rowOff>
    </xdr:to>
    <xdr:cxnSp macro="">
      <xdr:nvCxnSpPr>
        <xdr:cNvPr id="858" name="直線コネクタ 857"/>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398780" cy="259080"/>
    <xdr:sp macro="" textlink="">
      <xdr:nvSpPr>
        <xdr:cNvPr id="859" name="テキスト ボックス 858"/>
        <xdr:cNvSpPr txBox="1"/>
      </xdr:nvSpPr>
      <xdr:spPr>
        <a:xfrm>
          <a:off x="10842625" y="171932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171450</xdr:colOff>
      <xdr:row>100</xdr:row>
      <xdr:rowOff>76200</xdr:rowOff>
    </xdr:to>
    <xdr:cxnSp macro="">
      <xdr:nvCxnSpPr>
        <xdr:cNvPr id="860" name="直線コネクタ 859"/>
        <xdr:cNvCxnSpPr/>
      </xdr:nvCxnSpPr>
      <xdr:spPr>
        <a:xfrm>
          <a:off x="11207750" y="16878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398780" cy="259080"/>
    <xdr:sp macro="" textlink="">
      <xdr:nvSpPr>
        <xdr:cNvPr id="861" name="テキスト ボックス 860"/>
        <xdr:cNvSpPr txBox="1"/>
      </xdr:nvSpPr>
      <xdr:spPr>
        <a:xfrm>
          <a:off x="10842625" y="167360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62" name="直線コネクタ 861"/>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398780" cy="259080"/>
    <xdr:sp macro="" textlink="">
      <xdr:nvSpPr>
        <xdr:cNvPr id="863" name="テキスト ボックス 862"/>
        <xdr:cNvSpPr txBox="1"/>
      </xdr:nvSpPr>
      <xdr:spPr>
        <a:xfrm>
          <a:off x="10842625" y="162788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4"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99060</xdr:rowOff>
    </xdr:from>
    <xdr:to xmlns:xdr="http://schemas.openxmlformats.org/drawingml/2006/spreadsheetDrawing">
      <xdr:col>85</xdr:col>
      <xdr:colOff>126365</xdr:colOff>
      <xdr:row>107</xdr:row>
      <xdr:rowOff>160655</xdr:rowOff>
    </xdr:to>
    <xdr:cxnSp macro="">
      <xdr:nvCxnSpPr>
        <xdr:cNvPr id="865" name="直線コネクタ 864"/>
        <xdr:cNvCxnSpPr/>
      </xdr:nvCxnSpPr>
      <xdr:spPr>
        <a:xfrm flipV="1">
          <a:off x="14699615" y="1690116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164465</xdr:rowOff>
    </xdr:from>
    <xdr:ext cx="400685" cy="259080"/>
    <xdr:sp macro="" textlink="">
      <xdr:nvSpPr>
        <xdr:cNvPr id="866" name="【公民館】&#10;有形固定資産減価償却率最小値テキスト"/>
        <xdr:cNvSpPr txBox="1"/>
      </xdr:nvSpPr>
      <xdr:spPr>
        <a:xfrm>
          <a:off x="14738350" y="181667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160655</xdr:rowOff>
    </xdr:from>
    <xdr:to xmlns:xdr="http://schemas.openxmlformats.org/drawingml/2006/spreadsheetDrawing">
      <xdr:col>86</xdr:col>
      <xdr:colOff>25400</xdr:colOff>
      <xdr:row>107</xdr:row>
      <xdr:rowOff>160655</xdr:rowOff>
    </xdr:to>
    <xdr:cxnSp macro="">
      <xdr:nvCxnSpPr>
        <xdr:cNvPr id="867" name="直線コネクタ 866"/>
        <xdr:cNvCxnSpPr/>
      </xdr:nvCxnSpPr>
      <xdr:spPr>
        <a:xfrm>
          <a:off x="14611350" y="18162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45720</xdr:rowOff>
    </xdr:from>
    <xdr:ext cx="400685" cy="259080"/>
    <xdr:sp macro="" textlink="">
      <xdr:nvSpPr>
        <xdr:cNvPr id="868" name="【公民館】&#10;有形固定資産減価償却率最大値テキスト"/>
        <xdr:cNvSpPr txBox="1"/>
      </xdr:nvSpPr>
      <xdr:spPr>
        <a:xfrm>
          <a:off x="14738350" y="16676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99060</xdr:rowOff>
    </xdr:from>
    <xdr:to xmlns:xdr="http://schemas.openxmlformats.org/drawingml/2006/spreadsheetDrawing">
      <xdr:col>86</xdr:col>
      <xdr:colOff>25400</xdr:colOff>
      <xdr:row>100</xdr:row>
      <xdr:rowOff>99060</xdr:rowOff>
    </xdr:to>
    <xdr:cxnSp macro="">
      <xdr:nvCxnSpPr>
        <xdr:cNvPr id="869" name="直線コネクタ 868"/>
        <xdr:cNvCxnSpPr/>
      </xdr:nvCxnSpPr>
      <xdr:spPr>
        <a:xfrm>
          <a:off x="14611350" y="16901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162560</xdr:rowOff>
    </xdr:from>
    <xdr:ext cx="400685" cy="259080"/>
    <xdr:sp macro="" textlink="">
      <xdr:nvSpPr>
        <xdr:cNvPr id="870" name="【公民館】&#10;有形固定資産減価償却率平均値テキスト"/>
        <xdr:cNvSpPr txBox="1"/>
      </xdr:nvSpPr>
      <xdr:spPr>
        <a:xfrm>
          <a:off x="14738350" y="17307560"/>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171450</xdr:colOff>
      <xdr:row>104</xdr:row>
      <xdr:rowOff>69850</xdr:rowOff>
    </xdr:to>
    <xdr:sp macro="" textlink="">
      <xdr:nvSpPr>
        <xdr:cNvPr id="871" name="フローチャート: 判断 870"/>
        <xdr:cNvSpPr/>
      </xdr:nvSpPr>
      <xdr:spPr>
        <a:xfrm>
          <a:off x="14649450" y="17456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112395</xdr:rowOff>
    </xdr:from>
    <xdr:to xmlns:xdr="http://schemas.openxmlformats.org/drawingml/2006/spreadsheetDrawing">
      <xdr:col>81</xdr:col>
      <xdr:colOff>101600</xdr:colOff>
      <xdr:row>104</xdr:row>
      <xdr:rowOff>42545</xdr:rowOff>
    </xdr:to>
    <xdr:sp macro="" textlink="">
      <xdr:nvSpPr>
        <xdr:cNvPr id="872" name="フローチャート: 判断 871"/>
        <xdr:cNvSpPr/>
      </xdr:nvSpPr>
      <xdr:spPr>
        <a:xfrm>
          <a:off x="13887450" y="1742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100965</xdr:rowOff>
    </xdr:from>
    <xdr:to xmlns:xdr="http://schemas.openxmlformats.org/drawingml/2006/spreadsheetDrawing">
      <xdr:col>76</xdr:col>
      <xdr:colOff>165100</xdr:colOff>
      <xdr:row>104</xdr:row>
      <xdr:rowOff>31115</xdr:rowOff>
    </xdr:to>
    <xdr:sp macro="" textlink="">
      <xdr:nvSpPr>
        <xdr:cNvPr id="873" name="フローチャート: 判断 872"/>
        <xdr:cNvSpPr/>
      </xdr:nvSpPr>
      <xdr:spPr>
        <a:xfrm>
          <a:off x="13093700" y="1741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75565</xdr:rowOff>
    </xdr:from>
    <xdr:to xmlns:xdr="http://schemas.openxmlformats.org/drawingml/2006/spreadsheetDrawing">
      <xdr:col>72</xdr:col>
      <xdr:colOff>38100</xdr:colOff>
      <xdr:row>104</xdr:row>
      <xdr:rowOff>6350</xdr:rowOff>
    </xdr:to>
    <xdr:sp macro="" textlink="">
      <xdr:nvSpPr>
        <xdr:cNvPr id="874" name="フローチャート: 判断 873"/>
        <xdr:cNvSpPr/>
      </xdr:nvSpPr>
      <xdr:spPr>
        <a:xfrm>
          <a:off x="12299950" y="173920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121285</xdr:rowOff>
    </xdr:from>
    <xdr:to xmlns:xdr="http://schemas.openxmlformats.org/drawingml/2006/spreadsheetDrawing">
      <xdr:col>67</xdr:col>
      <xdr:colOff>101600</xdr:colOff>
      <xdr:row>103</xdr:row>
      <xdr:rowOff>52070</xdr:rowOff>
    </xdr:to>
    <xdr:sp macro="" textlink="">
      <xdr:nvSpPr>
        <xdr:cNvPr id="875" name="フローチャート: 判断 874"/>
        <xdr:cNvSpPr/>
      </xdr:nvSpPr>
      <xdr:spPr>
        <a:xfrm>
          <a:off x="11487150" y="17266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6" name="テキスト ボックス 87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7555" cy="259080"/>
    <xdr:sp macro="" textlink="">
      <xdr:nvSpPr>
        <xdr:cNvPr id="877" name="テキスト ボックス 876"/>
        <xdr:cNvSpPr txBox="1"/>
      </xdr:nvSpPr>
      <xdr:spPr>
        <a:xfrm>
          <a:off x="137668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8" name="テキスト ボックス 87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79" name="テキスト ボックス 87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7555" cy="259080"/>
    <xdr:sp macro="" textlink="">
      <xdr:nvSpPr>
        <xdr:cNvPr id="880" name="テキスト ボックス 879"/>
        <xdr:cNvSpPr txBox="1"/>
      </xdr:nvSpPr>
      <xdr:spPr>
        <a:xfrm>
          <a:off x="11366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27940</xdr:rowOff>
    </xdr:from>
    <xdr:to xmlns:xdr="http://schemas.openxmlformats.org/drawingml/2006/spreadsheetDrawing">
      <xdr:col>85</xdr:col>
      <xdr:colOff>171450</xdr:colOff>
      <xdr:row>104</xdr:row>
      <xdr:rowOff>129540</xdr:rowOff>
    </xdr:to>
    <xdr:sp macro="" textlink="">
      <xdr:nvSpPr>
        <xdr:cNvPr id="881" name="楕円 880"/>
        <xdr:cNvSpPr/>
      </xdr:nvSpPr>
      <xdr:spPr>
        <a:xfrm>
          <a:off x="14649450" y="175158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6350</xdr:rowOff>
    </xdr:from>
    <xdr:ext cx="400685" cy="254635"/>
    <xdr:sp macro="" textlink="">
      <xdr:nvSpPr>
        <xdr:cNvPr id="882" name="【公民館】&#10;有形固定資産減価償却率該当値テキスト"/>
        <xdr:cNvSpPr txBox="1"/>
      </xdr:nvSpPr>
      <xdr:spPr>
        <a:xfrm>
          <a:off x="14738350" y="17494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883" name="楕円 882"/>
        <xdr:cNvSpPr/>
      </xdr:nvSpPr>
      <xdr:spPr>
        <a:xfrm>
          <a:off x="13887450" y="175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73660</xdr:rowOff>
    </xdr:from>
    <xdr:to xmlns:xdr="http://schemas.openxmlformats.org/drawingml/2006/spreadsheetDrawing">
      <xdr:col>85</xdr:col>
      <xdr:colOff>127000</xdr:colOff>
      <xdr:row>104</xdr:row>
      <xdr:rowOff>78740</xdr:rowOff>
    </xdr:to>
    <xdr:cxnSp macro="">
      <xdr:nvCxnSpPr>
        <xdr:cNvPr id="884" name="直線コネクタ 883"/>
        <xdr:cNvCxnSpPr/>
      </xdr:nvCxnSpPr>
      <xdr:spPr>
        <a:xfrm>
          <a:off x="13938250" y="1756156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86995</xdr:rowOff>
    </xdr:from>
    <xdr:to xmlns:xdr="http://schemas.openxmlformats.org/drawingml/2006/spreadsheetDrawing">
      <xdr:col>76</xdr:col>
      <xdr:colOff>165100</xdr:colOff>
      <xdr:row>106</xdr:row>
      <xdr:rowOff>17780</xdr:rowOff>
    </xdr:to>
    <xdr:sp macro="" textlink="">
      <xdr:nvSpPr>
        <xdr:cNvPr id="885" name="楕円 884"/>
        <xdr:cNvSpPr/>
      </xdr:nvSpPr>
      <xdr:spPr>
        <a:xfrm>
          <a:off x="13093700" y="1774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73660</xdr:rowOff>
    </xdr:from>
    <xdr:to xmlns:xdr="http://schemas.openxmlformats.org/drawingml/2006/spreadsheetDrawing">
      <xdr:col>81</xdr:col>
      <xdr:colOff>50800</xdr:colOff>
      <xdr:row>105</xdr:row>
      <xdr:rowOff>137795</xdr:rowOff>
    </xdr:to>
    <xdr:cxnSp macro="">
      <xdr:nvCxnSpPr>
        <xdr:cNvPr id="886" name="直線コネクタ 885"/>
        <xdr:cNvCxnSpPr/>
      </xdr:nvCxnSpPr>
      <xdr:spPr>
        <a:xfrm flipV="1">
          <a:off x="13144500" y="17561560"/>
          <a:ext cx="79375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109855</xdr:rowOff>
    </xdr:from>
    <xdr:to xmlns:xdr="http://schemas.openxmlformats.org/drawingml/2006/spreadsheetDrawing">
      <xdr:col>72</xdr:col>
      <xdr:colOff>38100</xdr:colOff>
      <xdr:row>106</xdr:row>
      <xdr:rowOff>40640</xdr:rowOff>
    </xdr:to>
    <xdr:sp macro="" textlink="">
      <xdr:nvSpPr>
        <xdr:cNvPr id="887" name="楕円 886"/>
        <xdr:cNvSpPr/>
      </xdr:nvSpPr>
      <xdr:spPr>
        <a:xfrm>
          <a:off x="12299950" y="1776920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105</xdr:row>
      <xdr:rowOff>137795</xdr:rowOff>
    </xdr:from>
    <xdr:to xmlns:xdr="http://schemas.openxmlformats.org/drawingml/2006/spreadsheetDrawing">
      <xdr:col>76</xdr:col>
      <xdr:colOff>114300</xdr:colOff>
      <xdr:row>105</xdr:row>
      <xdr:rowOff>160655</xdr:rowOff>
    </xdr:to>
    <xdr:cxnSp macro="">
      <xdr:nvCxnSpPr>
        <xdr:cNvPr id="888" name="直線コネクタ 887"/>
        <xdr:cNvCxnSpPr/>
      </xdr:nvCxnSpPr>
      <xdr:spPr>
        <a:xfrm flipV="1">
          <a:off x="12344400" y="1779714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73660</xdr:rowOff>
    </xdr:from>
    <xdr:to xmlns:xdr="http://schemas.openxmlformats.org/drawingml/2006/spreadsheetDrawing">
      <xdr:col>67</xdr:col>
      <xdr:colOff>101600</xdr:colOff>
      <xdr:row>106</xdr:row>
      <xdr:rowOff>3810</xdr:rowOff>
    </xdr:to>
    <xdr:sp macro="" textlink="">
      <xdr:nvSpPr>
        <xdr:cNvPr id="889" name="楕円 888"/>
        <xdr:cNvSpPr/>
      </xdr:nvSpPr>
      <xdr:spPr>
        <a:xfrm>
          <a:off x="11487150" y="177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124460</xdr:rowOff>
    </xdr:from>
    <xdr:to xmlns:xdr="http://schemas.openxmlformats.org/drawingml/2006/spreadsheetDrawing">
      <xdr:col>71</xdr:col>
      <xdr:colOff>171450</xdr:colOff>
      <xdr:row>105</xdr:row>
      <xdr:rowOff>160655</xdr:rowOff>
    </xdr:to>
    <xdr:cxnSp macro="">
      <xdr:nvCxnSpPr>
        <xdr:cNvPr id="890" name="直線コネクタ 889"/>
        <xdr:cNvCxnSpPr/>
      </xdr:nvCxnSpPr>
      <xdr:spPr>
        <a:xfrm>
          <a:off x="11537950" y="17783810"/>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59055</xdr:rowOff>
    </xdr:from>
    <xdr:ext cx="400685" cy="259080"/>
    <xdr:sp macro="" textlink="">
      <xdr:nvSpPr>
        <xdr:cNvPr id="891" name="n_1aveValue【公民館】&#10;有形固定資産減価償却率"/>
        <xdr:cNvSpPr txBox="1"/>
      </xdr:nvSpPr>
      <xdr:spPr>
        <a:xfrm>
          <a:off x="13742035" y="172040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47625</xdr:rowOff>
    </xdr:from>
    <xdr:ext cx="400685" cy="259080"/>
    <xdr:sp macro="" textlink="">
      <xdr:nvSpPr>
        <xdr:cNvPr id="892" name="n_2aveValue【公民館】&#10;有形固定資産減価償却率"/>
        <xdr:cNvSpPr txBox="1"/>
      </xdr:nvSpPr>
      <xdr:spPr>
        <a:xfrm>
          <a:off x="12960985" y="171926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22225</xdr:rowOff>
    </xdr:from>
    <xdr:ext cx="405130" cy="258445"/>
    <xdr:sp macro="" textlink="">
      <xdr:nvSpPr>
        <xdr:cNvPr id="893" name="n_3aveValue【公民館】&#10;有形固定資産減価償却率"/>
        <xdr:cNvSpPr txBox="1"/>
      </xdr:nvSpPr>
      <xdr:spPr>
        <a:xfrm>
          <a:off x="12167235" y="17167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67945</xdr:rowOff>
    </xdr:from>
    <xdr:ext cx="400685" cy="258445"/>
    <xdr:sp macro="" textlink="">
      <xdr:nvSpPr>
        <xdr:cNvPr id="894" name="n_4aveValue【公民館】&#10;有形固定資産減価償却率"/>
        <xdr:cNvSpPr txBox="1"/>
      </xdr:nvSpPr>
      <xdr:spPr>
        <a:xfrm>
          <a:off x="11354435" y="1704149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115570</xdr:rowOff>
    </xdr:from>
    <xdr:ext cx="400685" cy="259080"/>
    <xdr:sp macro="" textlink="">
      <xdr:nvSpPr>
        <xdr:cNvPr id="895" name="n_1mainValue【公民館】&#10;有形固定資産減価償却率"/>
        <xdr:cNvSpPr txBox="1"/>
      </xdr:nvSpPr>
      <xdr:spPr>
        <a:xfrm>
          <a:off x="13742035" y="176034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8255</xdr:rowOff>
    </xdr:from>
    <xdr:ext cx="400685" cy="254635"/>
    <xdr:sp macro="" textlink="">
      <xdr:nvSpPr>
        <xdr:cNvPr id="896" name="n_2mainValue【公民館】&#10;有形固定資産減価償却率"/>
        <xdr:cNvSpPr txBox="1"/>
      </xdr:nvSpPr>
      <xdr:spPr>
        <a:xfrm>
          <a:off x="12960985" y="178390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31115</xdr:rowOff>
    </xdr:from>
    <xdr:ext cx="405130" cy="254635"/>
    <xdr:sp macro="" textlink="">
      <xdr:nvSpPr>
        <xdr:cNvPr id="897" name="n_3mainValue【公民館】&#10;有形固定資産減価償却率"/>
        <xdr:cNvSpPr txBox="1"/>
      </xdr:nvSpPr>
      <xdr:spPr>
        <a:xfrm>
          <a:off x="12167235" y="178619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166370</xdr:rowOff>
    </xdr:from>
    <xdr:ext cx="400685" cy="254635"/>
    <xdr:sp macro="" textlink="">
      <xdr:nvSpPr>
        <xdr:cNvPr id="898" name="n_4mainValue【公民館】&#10;有形固定資産減価償却率"/>
        <xdr:cNvSpPr txBox="1"/>
      </xdr:nvSpPr>
      <xdr:spPr>
        <a:xfrm>
          <a:off x="11354435" y="178257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9" name="正方形/長方形 89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0" name="正方形/長方形 89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1" name="正方形/長方形 90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2" name="正方形/長方形 90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3" name="正方形/長方形 90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4" name="正方形/長方形 90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5" name="正方形/長方形 90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6" name="正方形/長方形 90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907" name="テキスト ボックス 906"/>
        <xdr:cNvSpPr txBox="1"/>
      </xdr:nvSpPr>
      <xdr:spPr>
        <a:xfrm>
          <a:off x="16440150" y="162306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8" name="直線コネクタ 90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9" name="直線コネクタ 908"/>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910" name="テキスト ボックス 909"/>
        <xdr:cNvSpPr txBox="1"/>
      </xdr:nvSpPr>
      <xdr:spPr>
        <a:xfrm>
          <a:off x="1604899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11" name="直線コネクタ 910"/>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912" name="テキスト ボックス 911"/>
        <xdr:cNvSpPr txBox="1"/>
      </xdr:nvSpPr>
      <xdr:spPr>
        <a:xfrm>
          <a:off x="16048990" y="17911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13" name="直線コネクタ 912"/>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914" name="テキスト ボックス 913"/>
        <xdr:cNvSpPr txBox="1"/>
      </xdr:nvSpPr>
      <xdr:spPr>
        <a:xfrm>
          <a:off x="16048990" y="175856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15" name="直線コネクタ 914"/>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916" name="テキスト ボックス 915"/>
        <xdr:cNvSpPr txBox="1"/>
      </xdr:nvSpPr>
      <xdr:spPr>
        <a:xfrm>
          <a:off x="16048990" y="172586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7" name="直線コネクタ 916"/>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918" name="テキスト ボックス 917"/>
        <xdr:cNvSpPr txBox="1"/>
      </xdr:nvSpPr>
      <xdr:spPr>
        <a:xfrm>
          <a:off x="16048990" y="16932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9" name="直線コネクタ 918"/>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920" name="テキスト ボックス 919"/>
        <xdr:cNvSpPr txBox="1"/>
      </xdr:nvSpPr>
      <xdr:spPr>
        <a:xfrm>
          <a:off x="16048990" y="166052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1" name="直線コネクタ 920"/>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922" name="テキスト ボックス 921"/>
        <xdr:cNvSpPr txBox="1"/>
      </xdr:nvSpPr>
      <xdr:spPr>
        <a:xfrm>
          <a:off x="16048990" y="16278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3"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38735</xdr:rowOff>
    </xdr:from>
    <xdr:to xmlns:xdr="http://schemas.openxmlformats.org/drawingml/2006/spreadsheetDrawing">
      <xdr:col>116</xdr:col>
      <xdr:colOff>62865</xdr:colOff>
      <xdr:row>108</xdr:row>
      <xdr:rowOff>82550</xdr:rowOff>
    </xdr:to>
    <xdr:cxnSp macro="">
      <xdr:nvCxnSpPr>
        <xdr:cNvPr id="924" name="直線コネクタ 923"/>
        <xdr:cNvCxnSpPr/>
      </xdr:nvCxnSpPr>
      <xdr:spPr>
        <a:xfrm flipV="1">
          <a:off x="19951065" y="1666938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5455" cy="254635"/>
    <xdr:sp macro="" textlink="">
      <xdr:nvSpPr>
        <xdr:cNvPr id="925" name="【公民館】&#10;一人当たり面積最小値テキスト"/>
        <xdr:cNvSpPr txBox="1"/>
      </xdr:nvSpPr>
      <xdr:spPr>
        <a:xfrm>
          <a:off x="19989800" y="182600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82550</xdr:rowOff>
    </xdr:from>
    <xdr:to xmlns:xdr="http://schemas.openxmlformats.org/drawingml/2006/spreadsheetDrawing">
      <xdr:col>116</xdr:col>
      <xdr:colOff>152400</xdr:colOff>
      <xdr:row>108</xdr:row>
      <xdr:rowOff>82550</xdr:rowOff>
    </xdr:to>
    <xdr:cxnSp macro="">
      <xdr:nvCxnSpPr>
        <xdr:cNvPr id="926" name="直線コネクタ 925"/>
        <xdr:cNvCxnSpPr/>
      </xdr:nvCxnSpPr>
      <xdr:spPr>
        <a:xfrm>
          <a:off x="19881850" y="18256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156845</xdr:rowOff>
    </xdr:from>
    <xdr:ext cx="465455" cy="254635"/>
    <xdr:sp macro="" textlink="">
      <xdr:nvSpPr>
        <xdr:cNvPr id="927" name="【公民館】&#10;一人当たり面積最大値テキスト"/>
        <xdr:cNvSpPr txBox="1"/>
      </xdr:nvSpPr>
      <xdr:spPr>
        <a:xfrm>
          <a:off x="19989800" y="164445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38735</xdr:rowOff>
    </xdr:from>
    <xdr:to xmlns:xdr="http://schemas.openxmlformats.org/drawingml/2006/spreadsheetDrawing">
      <xdr:col>116</xdr:col>
      <xdr:colOff>152400</xdr:colOff>
      <xdr:row>99</xdr:row>
      <xdr:rowOff>38735</xdr:rowOff>
    </xdr:to>
    <xdr:cxnSp macro="">
      <xdr:nvCxnSpPr>
        <xdr:cNvPr id="928" name="直線コネクタ 927"/>
        <xdr:cNvCxnSpPr/>
      </xdr:nvCxnSpPr>
      <xdr:spPr>
        <a:xfrm>
          <a:off x="19881850" y="16669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41275</xdr:rowOff>
    </xdr:from>
    <xdr:ext cx="465455" cy="254635"/>
    <xdr:sp macro="" textlink="">
      <xdr:nvSpPr>
        <xdr:cNvPr id="929" name="【公民館】&#10;一人当たり面積平均値テキスト"/>
        <xdr:cNvSpPr txBox="1"/>
      </xdr:nvSpPr>
      <xdr:spPr>
        <a:xfrm>
          <a:off x="19989800" y="17700625"/>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63500</xdr:rowOff>
    </xdr:from>
    <xdr:to xmlns:xdr="http://schemas.openxmlformats.org/drawingml/2006/spreadsheetDrawing">
      <xdr:col>116</xdr:col>
      <xdr:colOff>114300</xdr:colOff>
      <xdr:row>105</xdr:row>
      <xdr:rowOff>164465</xdr:rowOff>
    </xdr:to>
    <xdr:sp macro="" textlink="">
      <xdr:nvSpPr>
        <xdr:cNvPr id="930" name="フローチャート: 判断 929"/>
        <xdr:cNvSpPr/>
      </xdr:nvSpPr>
      <xdr:spPr>
        <a:xfrm>
          <a:off x="19900900" y="1772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10795</xdr:rowOff>
    </xdr:from>
    <xdr:to xmlns:xdr="http://schemas.openxmlformats.org/drawingml/2006/spreadsheetDrawing">
      <xdr:col>112</xdr:col>
      <xdr:colOff>38100</xdr:colOff>
      <xdr:row>105</xdr:row>
      <xdr:rowOff>112395</xdr:rowOff>
    </xdr:to>
    <xdr:sp macro="" textlink="">
      <xdr:nvSpPr>
        <xdr:cNvPr id="931" name="フローチャート: 判断 930"/>
        <xdr:cNvSpPr/>
      </xdr:nvSpPr>
      <xdr:spPr>
        <a:xfrm>
          <a:off x="19157950" y="17670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120650</xdr:rowOff>
    </xdr:from>
    <xdr:to xmlns:xdr="http://schemas.openxmlformats.org/drawingml/2006/spreadsheetDrawing">
      <xdr:col>107</xdr:col>
      <xdr:colOff>101600</xdr:colOff>
      <xdr:row>105</xdr:row>
      <xdr:rowOff>50165</xdr:rowOff>
    </xdr:to>
    <xdr:sp macro="" textlink="">
      <xdr:nvSpPr>
        <xdr:cNvPr id="932" name="フローチャート: 判断 931"/>
        <xdr:cNvSpPr/>
      </xdr:nvSpPr>
      <xdr:spPr>
        <a:xfrm>
          <a:off x="18345150" y="1760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130175</xdr:rowOff>
    </xdr:from>
    <xdr:to xmlns:xdr="http://schemas.openxmlformats.org/drawingml/2006/spreadsheetDrawing">
      <xdr:col>102</xdr:col>
      <xdr:colOff>165100</xdr:colOff>
      <xdr:row>105</xdr:row>
      <xdr:rowOff>60325</xdr:rowOff>
    </xdr:to>
    <xdr:sp macro="" textlink="">
      <xdr:nvSpPr>
        <xdr:cNvPr id="933" name="フローチャート: 判断 932"/>
        <xdr:cNvSpPr/>
      </xdr:nvSpPr>
      <xdr:spPr>
        <a:xfrm>
          <a:off x="175514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63500</xdr:rowOff>
    </xdr:from>
    <xdr:to xmlns:xdr="http://schemas.openxmlformats.org/drawingml/2006/spreadsheetDrawing">
      <xdr:col>98</xdr:col>
      <xdr:colOff>38100</xdr:colOff>
      <xdr:row>105</xdr:row>
      <xdr:rowOff>164465</xdr:rowOff>
    </xdr:to>
    <xdr:sp macro="" textlink="">
      <xdr:nvSpPr>
        <xdr:cNvPr id="934" name="フローチャート: 判断 933"/>
        <xdr:cNvSpPr/>
      </xdr:nvSpPr>
      <xdr:spPr>
        <a:xfrm>
          <a:off x="16757650" y="177228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5" name="テキスト ボックス 934"/>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936" name="テキスト ボックス 935"/>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7555" cy="259080"/>
    <xdr:sp macro="" textlink="">
      <xdr:nvSpPr>
        <xdr:cNvPr id="937" name="テキスト ボックス 936"/>
        <xdr:cNvSpPr txBox="1"/>
      </xdr:nvSpPr>
      <xdr:spPr>
        <a:xfrm>
          <a:off x="18224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8" name="テキスト ボックス 937"/>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939" name="テキスト ボックス 938"/>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149225</xdr:rowOff>
    </xdr:from>
    <xdr:to xmlns:xdr="http://schemas.openxmlformats.org/drawingml/2006/spreadsheetDrawing">
      <xdr:col>116</xdr:col>
      <xdr:colOff>114300</xdr:colOff>
      <xdr:row>101</xdr:row>
      <xdr:rowOff>79375</xdr:rowOff>
    </xdr:to>
    <xdr:sp macro="" textlink="">
      <xdr:nvSpPr>
        <xdr:cNvPr id="940" name="楕円 939"/>
        <xdr:cNvSpPr/>
      </xdr:nvSpPr>
      <xdr:spPr>
        <a:xfrm>
          <a:off x="199009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635</xdr:rowOff>
    </xdr:from>
    <xdr:ext cx="465455" cy="259080"/>
    <xdr:sp macro="" textlink="">
      <xdr:nvSpPr>
        <xdr:cNvPr id="941" name="【公民館】&#10;一人当たり面積該当値テキスト"/>
        <xdr:cNvSpPr txBox="1"/>
      </xdr:nvSpPr>
      <xdr:spPr>
        <a:xfrm>
          <a:off x="19989800" y="16802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93980</xdr:rowOff>
    </xdr:from>
    <xdr:to xmlns:xdr="http://schemas.openxmlformats.org/drawingml/2006/spreadsheetDrawing">
      <xdr:col>112</xdr:col>
      <xdr:colOff>38100</xdr:colOff>
      <xdr:row>101</xdr:row>
      <xdr:rowOff>24130</xdr:rowOff>
    </xdr:to>
    <xdr:sp macro="" textlink="">
      <xdr:nvSpPr>
        <xdr:cNvPr id="942" name="楕円 941"/>
        <xdr:cNvSpPr/>
      </xdr:nvSpPr>
      <xdr:spPr>
        <a:xfrm>
          <a:off x="19157950" y="16896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100</xdr:row>
      <xdr:rowOff>144780</xdr:rowOff>
    </xdr:from>
    <xdr:to xmlns:xdr="http://schemas.openxmlformats.org/drawingml/2006/spreadsheetDrawing">
      <xdr:col>116</xdr:col>
      <xdr:colOff>63500</xdr:colOff>
      <xdr:row>101</xdr:row>
      <xdr:rowOff>29210</xdr:rowOff>
    </xdr:to>
    <xdr:cxnSp macro="">
      <xdr:nvCxnSpPr>
        <xdr:cNvPr id="943" name="直線コネクタ 942"/>
        <xdr:cNvCxnSpPr/>
      </xdr:nvCxnSpPr>
      <xdr:spPr>
        <a:xfrm>
          <a:off x="19202400" y="16946880"/>
          <a:ext cx="7493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80645</xdr:rowOff>
    </xdr:from>
    <xdr:to xmlns:xdr="http://schemas.openxmlformats.org/drawingml/2006/spreadsheetDrawing">
      <xdr:col>107</xdr:col>
      <xdr:colOff>101600</xdr:colOff>
      <xdr:row>101</xdr:row>
      <xdr:rowOff>10795</xdr:rowOff>
    </xdr:to>
    <xdr:sp macro="" textlink="">
      <xdr:nvSpPr>
        <xdr:cNvPr id="944" name="楕円 943"/>
        <xdr:cNvSpPr/>
      </xdr:nvSpPr>
      <xdr:spPr>
        <a:xfrm>
          <a:off x="1834515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132080</xdr:rowOff>
    </xdr:from>
    <xdr:to xmlns:xdr="http://schemas.openxmlformats.org/drawingml/2006/spreadsheetDrawing">
      <xdr:col>111</xdr:col>
      <xdr:colOff>171450</xdr:colOff>
      <xdr:row>100</xdr:row>
      <xdr:rowOff>144780</xdr:rowOff>
    </xdr:to>
    <xdr:cxnSp macro="">
      <xdr:nvCxnSpPr>
        <xdr:cNvPr id="945" name="直線コネクタ 944"/>
        <xdr:cNvCxnSpPr/>
      </xdr:nvCxnSpPr>
      <xdr:spPr>
        <a:xfrm>
          <a:off x="18395950" y="1693418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100</xdr:row>
      <xdr:rowOff>93980</xdr:rowOff>
    </xdr:from>
    <xdr:to xmlns:xdr="http://schemas.openxmlformats.org/drawingml/2006/spreadsheetDrawing">
      <xdr:col>102</xdr:col>
      <xdr:colOff>165100</xdr:colOff>
      <xdr:row>101</xdr:row>
      <xdr:rowOff>24130</xdr:rowOff>
    </xdr:to>
    <xdr:sp macro="" textlink="">
      <xdr:nvSpPr>
        <xdr:cNvPr id="946" name="楕円 945"/>
        <xdr:cNvSpPr/>
      </xdr:nvSpPr>
      <xdr:spPr>
        <a:xfrm>
          <a:off x="175514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100</xdr:row>
      <xdr:rowOff>132080</xdr:rowOff>
    </xdr:from>
    <xdr:to xmlns:xdr="http://schemas.openxmlformats.org/drawingml/2006/spreadsheetDrawing">
      <xdr:col>107</xdr:col>
      <xdr:colOff>50800</xdr:colOff>
      <xdr:row>100</xdr:row>
      <xdr:rowOff>144780</xdr:rowOff>
    </xdr:to>
    <xdr:cxnSp macro="">
      <xdr:nvCxnSpPr>
        <xdr:cNvPr id="947" name="直線コネクタ 946"/>
        <xdr:cNvCxnSpPr/>
      </xdr:nvCxnSpPr>
      <xdr:spPr>
        <a:xfrm flipV="1">
          <a:off x="17602200" y="1693418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74930</xdr:rowOff>
    </xdr:from>
    <xdr:to xmlns:xdr="http://schemas.openxmlformats.org/drawingml/2006/spreadsheetDrawing">
      <xdr:col>98</xdr:col>
      <xdr:colOff>38100</xdr:colOff>
      <xdr:row>103</xdr:row>
      <xdr:rowOff>4445</xdr:rowOff>
    </xdr:to>
    <xdr:sp macro="" textlink="">
      <xdr:nvSpPr>
        <xdr:cNvPr id="948" name="楕円 947"/>
        <xdr:cNvSpPr/>
      </xdr:nvSpPr>
      <xdr:spPr>
        <a:xfrm>
          <a:off x="16757650" y="172199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100</xdr:row>
      <xdr:rowOff>144780</xdr:rowOff>
    </xdr:from>
    <xdr:to xmlns:xdr="http://schemas.openxmlformats.org/drawingml/2006/spreadsheetDrawing">
      <xdr:col>102</xdr:col>
      <xdr:colOff>114300</xdr:colOff>
      <xdr:row>102</xdr:row>
      <xdr:rowOff>125095</xdr:rowOff>
    </xdr:to>
    <xdr:cxnSp macro="">
      <xdr:nvCxnSpPr>
        <xdr:cNvPr id="949" name="直線コネクタ 948"/>
        <xdr:cNvCxnSpPr/>
      </xdr:nvCxnSpPr>
      <xdr:spPr>
        <a:xfrm flipV="1">
          <a:off x="16802100" y="16946880"/>
          <a:ext cx="8001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103505</xdr:rowOff>
    </xdr:from>
    <xdr:ext cx="469900" cy="259080"/>
    <xdr:sp macro="" textlink="">
      <xdr:nvSpPr>
        <xdr:cNvPr id="950" name="n_1aveValue【公民館】&#10;一人当たり面積"/>
        <xdr:cNvSpPr txBox="1"/>
      </xdr:nvSpPr>
      <xdr:spPr>
        <a:xfrm>
          <a:off x="18980150" y="1776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41275</xdr:rowOff>
    </xdr:from>
    <xdr:ext cx="469900" cy="254635"/>
    <xdr:sp macro="" textlink="">
      <xdr:nvSpPr>
        <xdr:cNvPr id="951" name="n_2aveValue【公民館】&#10;一人当たり面積"/>
        <xdr:cNvSpPr txBox="1"/>
      </xdr:nvSpPr>
      <xdr:spPr>
        <a:xfrm>
          <a:off x="18180050" y="17700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52070</xdr:rowOff>
    </xdr:from>
    <xdr:ext cx="469900" cy="254635"/>
    <xdr:sp macro="" textlink="">
      <xdr:nvSpPr>
        <xdr:cNvPr id="952" name="n_3aveValue【公民館】&#10;一人当たり面積"/>
        <xdr:cNvSpPr txBox="1"/>
      </xdr:nvSpPr>
      <xdr:spPr>
        <a:xfrm>
          <a:off x="17386300" y="177114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155575</xdr:rowOff>
    </xdr:from>
    <xdr:ext cx="469900" cy="254635"/>
    <xdr:sp macro="" textlink="">
      <xdr:nvSpPr>
        <xdr:cNvPr id="953" name="n_4aveValue【公民館】&#10;一人当たり面積"/>
        <xdr:cNvSpPr txBox="1"/>
      </xdr:nvSpPr>
      <xdr:spPr>
        <a:xfrm>
          <a:off x="16592550" y="178149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99</xdr:row>
      <xdr:rowOff>40640</xdr:rowOff>
    </xdr:from>
    <xdr:ext cx="469900" cy="254635"/>
    <xdr:sp macro="" textlink="">
      <xdr:nvSpPr>
        <xdr:cNvPr id="954" name="n_1mainValue【公民館】&#10;一人当たり面積"/>
        <xdr:cNvSpPr txBox="1"/>
      </xdr:nvSpPr>
      <xdr:spPr>
        <a:xfrm>
          <a:off x="18980150" y="16671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99</xdr:row>
      <xdr:rowOff>27305</xdr:rowOff>
    </xdr:from>
    <xdr:ext cx="469900" cy="259080"/>
    <xdr:sp macro="" textlink="">
      <xdr:nvSpPr>
        <xdr:cNvPr id="955" name="n_2mainValue【公民館】&#10;一人当たり面積"/>
        <xdr:cNvSpPr txBox="1"/>
      </xdr:nvSpPr>
      <xdr:spPr>
        <a:xfrm>
          <a:off x="18180050" y="16657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99</xdr:row>
      <xdr:rowOff>40640</xdr:rowOff>
    </xdr:from>
    <xdr:ext cx="469900" cy="254635"/>
    <xdr:sp macro="" textlink="">
      <xdr:nvSpPr>
        <xdr:cNvPr id="956" name="n_3mainValue【公民館】&#10;一人当たり面積"/>
        <xdr:cNvSpPr txBox="1"/>
      </xdr:nvSpPr>
      <xdr:spPr>
        <a:xfrm>
          <a:off x="17386300" y="16671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20955</xdr:rowOff>
    </xdr:from>
    <xdr:ext cx="469900" cy="254635"/>
    <xdr:sp macro="" textlink="">
      <xdr:nvSpPr>
        <xdr:cNvPr id="957" name="n_4mainValue【公民館】&#10;一人当たり面積"/>
        <xdr:cNvSpPr txBox="1"/>
      </xdr:nvSpPr>
      <xdr:spPr>
        <a:xfrm>
          <a:off x="16592550" y="169945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8" name="正方形/長方形 957"/>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9" name="正方形/長方形 958"/>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0" name="テキスト ボックス 959"/>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○公営住宅に</a:t>
          </a:r>
          <a:r>
            <a:rPr lang="ja-JP" altLang="en-US" sz="1200" b="0" i="0" baseline="0">
              <a:solidFill>
                <a:schemeClr val="dk1"/>
              </a:solidFill>
              <a:effectLst/>
              <a:latin typeface="ＭＳ Ｐゴシック"/>
              <a:ea typeface="ＭＳ Ｐゴシック"/>
              <a:cs typeface="+mn-cs"/>
            </a:rPr>
            <a:t>つ</a:t>
          </a:r>
          <a:r>
            <a:rPr lang="ja-JP" altLang="ja-JP" sz="1200" b="0" i="0" baseline="0">
              <a:solidFill>
                <a:schemeClr val="dk1"/>
              </a:solidFill>
              <a:effectLst/>
              <a:latin typeface="ＭＳ Ｐゴシック"/>
              <a:ea typeface="ＭＳ Ｐゴシック"/>
              <a:cs typeface="+mn-cs"/>
            </a:rPr>
            <a:t>いて、昭和</a:t>
          </a:r>
          <a:r>
            <a:rPr lang="en-US" altLang="ja-JP" sz="1200" b="0" i="0" baseline="0">
              <a:solidFill>
                <a:schemeClr val="dk1"/>
              </a:solidFill>
              <a:effectLst/>
              <a:latin typeface="ＭＳ Ｐゴシック"/>
              <a:ea typeface="ＭＳ Ｐゴシック"/>
              <a:cs typeface="+mn-cs"/>
            </a:rPr>
            <a:t>50</a:t>
          </a:r>
          <a:r>
            <a:rPr lang="ja-JP" altLang="ja-JP" sz="1200" b="0" i="0" baseline="0">
              <a:solidFill>
                <a:schemeClr val="dk1"/>
              </a:solidFill>
              <a:effectLst/>
              <a:latin typeface="ＭＳ Ｐゴシック"/>
              <a:ea typeface="ＭＳ Ｐゴシック"/>
              <a:cs typeface="+mn-cs"/>
            </a:rPr>
            <a:t>年代前後に建設されたものの大半が耐用年数を経過してお</a:t>
          </a:r>
          <a:r>
            <a:rPr lang="ja-JP" altLang="en-US" sz="1200" b="0" i="0" baseline="0">
              <a:solidFill>
                <a:schemeClr val="dk1"/>
              </a:solidFill>
              <a:effectLst/>
              <a:latin typeface="ＭＳ Ｐゴシック"/>
              <a:ea typeface="ＭＳ Ｐゴシック"/>
              <a:cs typeface="+mn-cs"/>
            </a:rPr>
            <a:t>り、類似団体で最も有形固定資産減価償却率が高くなっているため</a:t>
          </a:r>
          <a:r>
            <a:rPr lang="ja-JP" altLang="ja-JP" sz="1200" b="0" i="0" baseline="0">
              <a:solidFill>
                <a:schemeClr val="dk1"/>
              </a:solidFill>
              <a:effectLst/>
              <a:latin typeface="ＭＳ Ｐゴシック"/>
              <a:ea typeface="ＭＳ Ｐゴシック"/>
              <a:cs typeface="+mn-cs"/>
            </a:rPr>
            <a:t>、屋根張り替えや外壁塗装等の</a:t>
          </a:r>
          <a:r>
            <a:rPr lang="ja-JP" altLang="ja-JP" sz="1200" b="0" i="0" baseline="0">
              <a:solidFill>
                <a:schemeClr val="dk1"/>
              </a:solidFill>
              <a:effectLst/>
              <a:latin typeface="ＭＳ Ｐゴシック"/>
              <a:ea typeface="ＭＳ Ｐゴシック"/>
              <a:cs typeface="+mn-cs"/>
            </a:rPr>
            <a:t>修繕補修を行い長寿命化を図ってい</a:t>
          </a:r>
          <a:r>
            <a:rPr lang="ja-JP" altLang="en-US" sz="1200" b="0" i="0" baseline="0">
              <a:solidFill>
                <a:schemeClr val="dk1"/>
              </a:solidFill>
              <a:effectLst/>
              <a:latin typeface="ＭＳ Ｐゴシック"/>
              <a:ea typeface="ＭＳ Ｐゴシック"/>
              <a:cs typeface="+mn-cs"/>
            </a:rPr>
            <a:t>く</a:t>
          </a:r>
          <a:r>
            <a:rPr lang="ja-JP" altLang="ja-JP" sz="1200" b="0" i="0" baseline="0">
              <a:solidFill>
                <a:schemeClr val="dk1"/>
              </a:solidFill>
              <a:effectLst/>
              <a:latin typeface="ＭＳ Ｐゴシック"/>
              <a:ea typeface="ＭＳ Ｐゴシック"/>
              <a:cs typeface="+mn-cs"/>
            </a:rPr>
            <a:t>。なお、公共施設等総合管理計画では公営住宅の更新は予定していない。</a:t>
          </a:r>
          <a:endParaRPr lang="ja-JP" altLang="ja-JP" sz="1200">
            <a:effectLst/>
            <a:latin typeface="ＭＳ Ｐゴシック"/>
            <a:ea typeface="ＭＳ Ｐゴシック"/>
          </a:endParaRPr>
        </a:p>
        <a:p>
          <a:r>
            <a:rPr lang="ja-JP" altLang="en-US" sz="1200" b="0" i="0" baseline="0">
              <a:solidFill>
                <a:schemeClr val="dk1"/>
              </a:solidFill>
              <a:effectLst/>
              <a:latin typeface="ＭＳ Ｐゴシック"/>
              <a:ea typeface="ＭＳ Ｐゴシック"/>
              <a:cs typeface="+mn-cs"/>
            </a:rPr>
            <a:t>○道路について、既存道路の舗装補修事業を継続的に実施しているものの取得済資産の償却が進んだため、</a:t>
          </a:r>
          <a:r>
            <a:rPr lang="ja-JP" altLang="ja-JP" sz="1200" b="0" i="0" baseline="0">
              <a:solidFill>
                <a:schemeClr val="dk1"/>
              </a:solidFill>
              <a:effectLst/>
              <a:latin typeface="ＭＳ Ｐゴシック"/>
              <a:ea typeface="ＭＳ Ｐゴシック"/>
              <a:cs typeface="+mn-cs"/>
            </a:rPr>
            <a:t>有形固定資産減価償却率が</a:t>
          </a:r>
          <a:r>
            <a:rPr lang="ja-JP" altLang="en-US" sz="1200" b="0" i="0" baseline="0">
              <a:solidFill>
                <a:schemeClr val="dk1"/>
              </a:solidFill>
              <a:effectLst/>
              <a:latin typeface="ＭＳ Ｐゴシック"/>
              <a:ea typeface="ＭＳ Ｐゴシック"/>
              <a:cs typeface="+mn-cs"/>
            </a:rPr>
            <a:t>平成27年度と比較して6.9ポイント上昇している。また一人当たり延長は、宅地開発による新設道路の認定により</a:t>
          </a:r>
          <a:r>
            <a:rPr lang="ja-JP" altLang="en-US" sz="1200" b="0" i="0" baseline="0">
              <a:solidFill>
                <a:schemeClr val="dk1"/>
              </a:solidFill>
              <a:effectLst/>
              <a:latin typeface="ＭＳ Ｐゴシック"/>
              <a:ea typeface="ＭＳ Ｐゴシック"/>
              <a:cs typeface="+mn-cs"/>
            </a:rPr>
            <a:t>平成27年度と比較して652ｍ増加している</a:t>
          </a:r>
          <a:r>
            <a:rPr lang="ja-JP" altLang="en-US" sz="1200" b="0" i="0" baseline="0">
              <a:solidFill>
                <a:schemeClr val="dk1"/>
              </a:solidFill>
              <a:effectLst/>
              <a:latin typeface="ＭＳ Ｐゴシック"/>
              <a:ea typeface="ＭＳ Ｐゴシック"/>
              <a:cs typeface="+mn-cs"/>
            </a:rPr>
            <a:t>。</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○橋りょう・トンネルについて、既存橋りょうの補修事業を継続的に実施している</a:t>
          </a:r>
          <a:r>
            <a:rPr lang="ja-JP" altLang="en-US" sz="1200" b="0" i="0" baseline="0">
              <a:solidFill>
                <a:schemeClr val="dk1"/>
              </a:solidFill>
              <a:effectLst/>
              <a:latin typeface="ＭＳ Ｐゴシック"/>
              <a:ea typeface="ＭＳ Ｐゴシック"/>
              <a:cs typeface="+mn-cs"/>
            </a:rPr>
            <a:t>ものの取得済資産の償却が進んだため</a:t>
          </a:r>
          <a:r>
            <a:rPr lang="ja-JP" altLang="en-US"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
          </a:r>
          <a:r>
            <a:rPr lang="ja-JP" altLang="ja-JP" sz="1200" b="0" i="0" baseline="0">
              <a:solidFill>
                <a:schemeClr val="dk1"/>
              </a:solidFill>
              <a:effectLst/>
              <a:latin typeface="ＭＳ Ｐゴシック"/>
              <a:ea typeface="ＭＳ Ｐゴシック"/>
              <a:cs typeface="+mn-cs"/>
            </a:rPr>
            <a:t>有形固定資産減価償却率が53％台で推移</a:t>
          </a:r>
          <a:r>
            <a:rPr lang="ja-JP" altLang="en-US" sz="1200" b="0" i="0" baseline="0">
              <a:solidFill>
                <a:schemeClr val="dk1"/>
              </a:solidFill>
              <a:effectLst/>
              <a:latin typeface="ＭＳ Ｐゴシック"/>
              <a:ea typeface="ＭＳ Ｐゴシック"/>
              <a:cs typeface="+mn-cs"/>
            </a:rPr>
            <a:t>している。また一人当たり有形固定資産（償却資産）額は、有形</a:t>
          </a:r>
          <a:r>
            <a:rPr lang="ja-JP" altLang="ja-JP" sz="1200" b="0" i="0" baseline="0">
              <a:solidFill>
                <a:schemeClr val="dk1"/>
              </a:solidFill>
              <a:effectLst/>
              <a:latin typeface="ＭＳ Ｐゴシック"/>
              <a:ea typeface="ＭＳ Ｐゴシック"/>
              <a:cs typeface="+mn-cs"/>
            </a:rPr>
            <a:t>固定資産減価償却率が大きく変動しない中でも</a:t>
          </a:r>
          <a:r>
            <a:rPr lang="ja-JP" altLang="en-US" sz="1200" b="0" i="0" baseline="0">
              <a:solidFill>
                <a:schemeClr val="dk1"/>
              </a:solidFill>
              <a:effectLst/>
              <a:latin typeface="ＭＳ Ｐゴシック"/>
              <a:ea typeface="ＭＳ Ｐゴシック"/>
              <a:cs typeface="+mn-cs"/>
            </a:rPr>
            <a:t>継続的な補修</a:t>
          </a:r>
          <a:r>
            <a:rPr lang="ja-JP" altLang="en-US" sz="1200" b="0" i="0" baseline="0">
              <a:solidFill>
                <a:schemeClr val="dk1"/>
              </a:solidFill>
              <a:effectLst/>
              <a:latin typeface="ＭＳ Ｐゴシック"/>
              <a:ea typeface="ＭＳ Ｐゴシック"/>
              <a:cs typeface="+mn-cs"/>
            </a:rPr>
            <a:t>事業実施により</a:t>
          </a:r>
          <a:r>
            <a:rPr lang="ja-JP" altLang="en-US" sz="1200" b="0" i="0" baseline="0">
              <a:solidFill>
                <a:schemeClr val="dk1"/>
              </a:solidFill>
              <a:effectLst/>
              <a:latin typeface="ＭＳ Ｐゴシック"/>
              <a:ea typeface="ＭＳ Ｐゴシック"/>
              <a:cs typeface="+mn-cs"/>
            </a:rPr>
            <a:t>平成27年度と比較して15,435円増加しており、今後も長期的な視点でインフラ</a:t>
          </a:r>
          <a:r>
            <a:rPr lang="ja-JP" altLang="ja-JP" sz="1200" b="0" i="0" baseline="0">
              <a:solidFill>
                <a:schemeClr val="dk1"/>
              </a:solidFill>
              <a:effectLst/>
              <a:latin typeface="ＭＳ Ｐゴシック"/>
              <a:ea typeface="ＭＳ Ｐゴシック"/>
              <a:cs typeface="+mn-cs"/>
            </a:rPr>
            <a:t>施設の長寿命化を図っていく</a:t>
          </a:r>
          <a:r>
            <a:rPr lang="ja-JP" altLang="en-US" sz="1200" b="0" i="0" baseline="0">
              <a:solidFill>
                <a:schemeClr val="dk1"/>
              </a:solidFill>
              <a:effectLst/>
              <a:latin typeface="ＭＳ Ｐゴシック"/>
              <a:ea typeface="ＭＳ Ｐゴシック"/>
              <a:cs typeface="+mn-cs"/>
            </a:rPr>
            <a:t>。</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○学校施設について、大豊小学校大規模改修事業の終了に加えて</a:t>
          </a:r>
          <a:r>
            <a:rPr lang="ja-JP" altLang="en-US" sz="1200" b="0" i="0" baseline="0">
              <a:solidFill>
                <a:schemeClr val="dk1"/>
              </a:solidFill>
              <a:effectLst/>
              <a:latin typeface="ＭＳ Ｐゴシック"/>
              <a:ea typeface="ＭＳ Ｐゴシック"/>
              <a:cs typeface="+mn-cs"/>
            </a:rPr>
            <a:t>取得済資産の償却が進んだため</a:t>
          </a:r>
          <a:r>
            <a:rPr lang="ja-JP" altLang="ja-JP" sz="1200" b="0" i="0" baseline="0">
              <a:solidFill>
                <a:schemeClr val="dk1"/>
              </a:solidFill>
              <a:effectLst/>
              <a:latin typeface="ＭＳ Ｐゴシック"/>
              <a:ea typeface="ＭＳ Ｐゴシック"/>
              <a:cs typeface="+mn-cs"/>
            </a:rPr>
            <a:t>、</a:t>
          </a:r>
          <a:r>
            <a:rPr lang="ja-JP" altLang="ja-JP" sz="1200" b="0" i="0" baseline="0">
              <a:solidFill>
                <a:schemeClr val="dk1"/>
              </a:solidFill>
              <a:effectLst/>
              <a:latin typeface="ＭＳ Ｐゴシック"/>
              <a:ea typeface="ＭＳ Ｐゴシック"/>
              <a:cs typeface="+mn-cs"/>
            </a:rPr>
            <a:t>有形固定資産減価償却率が</a:t>
          </a:r>
          <a:r>
            <a:rPr lang="ja-JP" altLang="ja-JP" sz="1200" b="0" i="0" baseline="0">
              <a:solidFill>
                <a:schemeClr val="dk1"/>
              </a:solidFill>
              <a:effectLst/>
              <a:latin typeface="ＭＳ Ｐゴシック"/>
              <a:ea typeface="ＭＳ Ｐゴシック"/>
              <a:cs typeface="+mn-cs"/>
            </a:rPr>
            <a:t>前年度と比較して1.9ポイント上昇している。市内小中学校の大規模改修事業は一巡したが、今後も定期的な改修事業を行いながら施設の長寿命化を図っていく。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48920"/>
    <xdr:sp macro="" textlink="">
      <xdr:nvSpPr>
        <xdr:cNvPr id="29" name="テキスト ボックス 28"/>
        <xdr:cNvSpPr txBox="1"/>
      </xdr:nvSpPr>
      <xdr:spPr>
        <a:xfrm>
          <a:off x="641350" y="273621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48920"/>
    <xdr:sp macro="" textlink="">
      <xdr:nvSpPr>
        <xdr:cNvPr id="32" name="テキスト ボックス 31"/>
        <xdr:cNvSpPr txBox="1"/>
      </xdr:nvSpPr>
      <xdr:spPr>
        <a:xfrm>
          <a:off x="641350" y="366712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0345"/>
    <xdr:sp macro="" textlink="">
      <xdr:nvSpPr>
        <xdr:cNvPr id="41" name="テキスト ボックス 40"/>
        <xdr:cNvSpPr txBox="1"/>
      </xdr:nvSpPr>
      <xdr:spPr>
        <a:xfrm>
          <a:off x="666750" y="5033010"/>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2915" cy="248920"/>
    <xdr:sp macro="" textlink="">
      <xdr:nvSpPr>
        <xdr:cNvPr id="43" name="テキスト ボックス 42"/>
        <xdr:cNvSpPr txBox="1"/>
      </xdr:nvSpPr>
      <xdr:spPr>
        <a:xfrm>
          <a:off x="27559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130175</xdr:rowOff>
    </xdr:from>
    <xdr:to xmlns:xdr="http://schemas.openxmlformats.org/drawingml/2006/spreadsheetDrawing">
      <xdr:col>28</xdr:col>
      <xdr:colOff>114300</xdr:colOff>
      <xdr:row>41</xdr:row>
      <xdr:rowOff>130175</xdr:rowOff>
    </xdr:to>
    <xdr:cxnSp macro="">
      <xdr:nvCxnSpPr>
        <xdr:cNvPr id="44" name="直線コネクタ 43"/>
        <xdr:cNvCxnSpPr/>
      </xdr:nvCxnSpPr>
      <xdr:spPr>
        <a:xfrm>
          <a:off x="6858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159385</xdr:rowOff>
    </xdr:from>
    <xdr:ext cx="462915" cy="248920"/>
    <xdr:sp macro="" textlink="">
      <xdr:nvSpPr>
        <xdr:cNvPr id="45" name="テキスト ボックス 44"/>
        <xdr:cNvSpPr txBox="1"/>
      </xdr:nvSpPr>
      <xdr:spPr>
        <a:xfrm>
          <a:off x="275590" y="686879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47625</xdr:rowOff>
    </xdr:from>
    <xdr:ext cx="398780" cy="248920"/>
    <xdr:sp macro="" textlink="">
      <xdr:nvSpPr>
        <xdr:cNvPr id="47" name="テキスト ボックス 46"/>
        <xdr:cNvSpPr txBox="1"/>
      </xdr:nvSpPr>
      <xdr:spPr>
        <a:xfrm>
          <a:off x="339725" y="642175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74295</xdr:rowOff>
    </xdr:from>
    <xdr:to xmlns:xdr="http://schemas.openxmlformats.org/drawingml/2006/spreadsheetDrawing">
      <xdr:col>28</xdr:col>
      <xdr:colOff>114300</xdr:colOff>
      <xdr:row>36</xdr:row>
      <xdr:rowOff>74295</xdr:rowOff>
    </xdr:to>
    <xdr:cxnSp macro="">
      <xdr:nvCxnSpPr>
        <xdr:cNvPr id="48" name="直線コネクタ 47"/>
        <xdr:cNvCxnSpPr/>
      </xdr:nvCxnSpPr>
      <xdr:spPr>
        <a:xfrm>
          <a:off x="6858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103505</xdr:rowOff>
    </xdr:from>
    <xdr:ext cx="398780" cy="248920"/>
    <xdr:sp macro="" textlink="">
      <xdr:nvSpPr>
        <xdr:cNvPr id="49" name="テキスト ボックス 48"/>
        <xdr:cNvSpPr txBox="1"/>
      </xdr:nvSpPr>
      <xdr:spPr>
        <a:xfrm>
          <a:off x="339725" y="597471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130175</xdr:rowOff>
    </xdr:from>
    <xdr:to xmlns:xdr="http://schemas.openxmlformats.org/drawingml/2006/spreadsheetDrawing">
      <xdr:col>28</xdr:col>
      <xdr:colOff>114300</xdr:colOff>
      <xdr:row>33</xdr:row>
      <xdr:rowOff>130175</xdr:rowOff>
    </xdr:to>
    <xdr:cxnSp macro="">
      <xdr:nvCxnSpPr>
        <xdr:cNvPr id="50" name="直線コネクタ 49"/>
        <xdr:cNvCxnSpPr/>
      </xdr:nvCxnSpPr>
      <xdr:spPr>
        <a:xfrm>
          <a:off x="6858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159385</xdr:rowOff>
    </xdr:from>
    <xdr:ext cx="398780" cy="248920"/>
    <xdr:sp macro="" textlink="">
      <xdr:nvSpPr>
        <xdr:cNvPr id="51" name="テキスト ボックス 50"/>
        <xdr:cNvSpPr txBox="1"/>
      </xdr:nvSpPr>
      <xdr:spPr>
        <a:xfrm>
          <a:off x="339725" y="552767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398780" cy="248920"/>
    <xdr:sp macro="" textlink="">
      <xdr:nvSpPr>
        <xdr:cNvPr id="53" name="テキスト ボックス 52"/>
        <xdr:cNvSpPr txBox="1"/>
      </xdr:nvSpPr>
      <xdr:spPr>
        <a:xfrm>
          <a:off x="339725" y="50806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4"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107950</xdr:rowOff>
    </xdr:from>
    <xdr:to xmlns:xdr="http://schemas.openxmlformats.org/drawingml/2006/spreadsheetDrawing">
      <xdr:col>24</xdr:col>
      <xdr:colOff>62865</xdr:colOff>
      <xdr:row>41</xdr:row>
      <xdr:rowOff>130175</xdr:rowOff>
    </xdr:to>
    <xdr:cxnSp macro="">
      <xdr:nvCxnSpPr>
        <xdr:cNvPr id="55" name="直線コネクタ 54"/>
        <xdr:cNvCxnSpPr/>
      </xdr:nvCxnSpPr>
      <xdr:spPr>
        <a:xfrm flipV="1">
          <a:off x="4177665" y="581152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133985</xdr:rowOff>
    </xdr:from>
    <xdr:ext cx="465455" cy="253365"/>
    <xdr:sp macro="" textlink="">
      <xdr:nvSpPr>
        <xdr:cNvPr id="56" name="【図書館】&#10;有形固定資産減価償却率最小値テキスト"/>
        <xdr:cNvSpPr txBox="1"/>
      </xdr:nvSpPr>
      <xdr:spPr>
        <a:xfrm>
          <a:off x="4216400" y="701103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130175</xdr:rowOff>
    </xdr:from>
    <xdr:to xmlns:xdr="http://schemas.openxmlformats.org/drawingml/2006/spreadsheetDrawing">
      <xdr:col>24</xdr:col>
      <xdr:colOff>152400</xdr:colOff>
      <xdr:row>41</xdr:row>
      <xdr:rowOff>130175</xdr:rowOff>
    </xdr:to>
    <xdr:cxnSp macro="">
      <xdr:nvCxnSpPr>
        <xdr:cNvPr id="57" name="直線コネクタ 56"/>
        <xdr:cNvCxnSpPr/>
      </xdr:nvCxnSpPr>
      <xdr:spPr>
        <a:xfrm>
          <a:off x="4108450" y="7007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55880</xdr:rowOff>
    </xdr:from>
    <xdr:ext cx="400685" cy="253365"/>
    <xdr:sp macro="" textlink="">
      <xdr:nvSpPr>
        <xdr:cNvPr id="58" name="【図書館】&#10;有形固定資産減価償却率最大値テキスト"/>
        <xdr:cNvSpPr txBox="1"/>
      </xdr:nvSpPr>
      <xdr:spPr>
        <a:xfrm>
          <a:off x="4216400" y="55918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107950</xdr:rowOff>
    </xdr:from>
    <xdr:to xmlns:xdr="http://schemas.openxmlformats.org/drawingml/2006/spreadsheetDrawing">
      <xdr:col>24</xdr:col>
      <xdr:colOff>152400</xdr:colOff>
      <xdr:row>34</xdr:row>
      <xdr:rowOff>107950</xdr:rowOff>
    </xdr:to>
    <xdr:cxnSp macro="">
      <xdr:nvCxnSpPr>
        <xdr:cNvPr id="59" name="直線コネクタ 58"/>
        <xdr:cNvCxnSpPr/>
      </xdr:nvCxnSpPr>
      <xdr:spPr>
        <a:xfrm>
          <a:off x="4108450" y="5811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50165</xdr:rowOff>
    </xdr:from>
    <xdr:ext cx="400685" cy="248920"/>
    <xdr:sp macro="" textlink="">
      <xdr:nvSpPr>
        <xdr:cNvPr id="60" name="【図書館】&#10;有形固定資産減価償却率平均値テキスト"/>
        <xdr:cNvSpPr txBox="1"/>
      </xdr:nvSpPr>
      <xdr:spPr>
        <a:xfrm>
          <a:off x="4216400" y="608901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27305</xdr:rowOff>
    </xdr:from>
    <xdr:to xmlns:xdr="http://schemas.openxmlformats.org/drawingml/2006/spreadsheetDrawing">
      <xdr:col>24</xdr:col>
      <xdr:colOff>114300</xdr:colOff>
      <xdr:row>37</xdr:row>
      <xdr:rowOff>127000</xdr:rowOff>
    </xdr:to>
    <xdr:sp macro="" textlink="">
      <xdr:nvSpPr>
        <xdr:cNvPr id="61" name="フローチャート: 判断 60"/>
        <xdr:cNvSpPr/>
      </xdr:nvSpPr>
      <xdr:spPr>
        <a:xfrm>
          <a:off x="4127500" y="6233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51435</xdr:rowOff>
    </xdr:from>
    <xdr:to xmlns:xdr="http://schemas.openxmlformats.org/drawingml/2006/spreadsheetDrawing">
      <xdr:col>20</xdr:col>
      <xdr:colOff>38100</xdr:colOff>
      <xdr:row>36</xdr:row>
      <xdr:rowOff>151130</xdr:rowOff>
    </xdr:to>
    <xdr:sp macro="" textlink="">
      <xdr:nvSpPr>
        <xdr:cNvPr id="62" name="フローチャート: 判断 61"/>
        <xdr:cNvSpPr/>
      </xdr:nvSpPr>
      <xdr:spPr>
        <a:xfrm>
          <a:off x="3384550" y="60902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22225</xdr:rowOff>
    </xdr:from>
    <xdr:to xmlns:xdr="http://schemas.openxmlformats.org/drawingml/2006/spreadsheetDrawing">
      <xdr:col>15</xdr:col>
      <xdr:colOff>101600</xdr:colOff>
      <xdr:row>36</xdr:row>
      <xdr:rowOff>121920</xdr:rowOff>
    </xdr:to>
    <xdr:sp macro="" textlink="">
      <xdr:nvSpPr>
        <xdr:cNvPr id="63" name="フローチャート: 判断 62"/>
        <xdr:cNvSpPr/>
      </xdr:nvSpPr>
      <xdr:spPr>
        <a:xfrm>
          <a:off x="2571750" y="6061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133985</xdr:rowOff>
    </xdr:from>
    <xdr:to xmlns:xdr="http://schemas.openxmlformats.org/drawingml/2006/spreadsheetDrawing">
      <xdr:col>10</xdr:col>
      <xdr:colOff>165100</xdr:colOff>
      <xdr:row>36</xdr:row>
      <xdr:rowOff>66040</xdr:rowOff>
    </xdr:to>
    <xdr:sp macro="" textlink="">
      <xdr:nvSpPr>
        <xdr:cNvPr id="64" name="フローチャート: 判断 63"/>
        <xdr:cNvSpPr/>
      </xdr:nvSpPr>
      <xdr:spPr>
        <a:xfrm>
          <a:off x="1778000" y="6005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2540</xdr:rowOff>
    </xdr:from>
    <xdr:to xmlns:xdr="http://schemas.openxmlformats.org/drawingml/2006/spreadsheetDrawing">
      <xdr:col>6</xdr:col>
      <xdr:colOff>38100</xdr:colOff>
      <xdr:row>36</xdr:row>
      <xdr:rowOff>101600</xdr:rowOff>
    </xdr:to>
    <xdr:sp macro="" textlink="">
      <xdr:nvSpPr>
        <xdr:cNvPr id="65" name="フローチャート: 判断 64"/>
        <xdr:cNvSpPr/>
      </xdr:nvSpPr>
      <xdr:spPr>
        <a:xfrm>
          <a:off x="984250" y="60413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48920"/>
    <xdr:sp macro="" textlink="">
      <xdr:nvSpPr>
        <xdr:cNvPr id="66" name="テキスト ボックス 65"/>
        <xdr:cNvSpPr txBox="1"/>
      </xdr:nvSpPr>
      <xdr:spPr>
        <a:xfrm>
          <a:off x="40068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48920"/>
    <xdr:sp macro="" textlink="">
      <xdr:nvSpPr>
        <xdr:cNvPr id="67" name="テキスト ボックス 66"/>
        <xdr:cNvSpPr txBox="1"/>
      </xdr:nvSpPr>
      <xdr:spPr>
        <a:xfrm>
          <a:off x="32575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57555" cy="248920"/>
    <xdr:sp macro="" textlink="">
      <xdr:nvSpPr>
        <xdr:cNvPr id="68" name="テキスト ボックス 67"/>
        <xdr:cNvSpPr txBox="1"/>
      </xdr:nvSpPr>
      <xdr:spPr>
        <a:xfrm>
          <a:off x="24511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48920"/>
    <xdr:sp macro="" textlink="">
      <xdr:nvSpPr>
        <xdr:cNvPr id="69" name="テキスト ボックス 68"/>
        <xdr:cNvSpPr txBox="1"/>
      </xdr:nvSpPr>
      <xdr:spPr>
        <a:xfrm>
          <a:off x="1657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48920"/>
    <xdr:sp macro="" textlink="">
      <xdr:nvSpPr>
        <xdr:cNvPr id="70" name="テキスト ボックス 69"/>
        <xdr:cNvSpPr txBox="1"/>
      </xdr:nvSpPr>
      <xdr:spPr>
        <a:xfrm>
          <a:off x="857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109855</xdr:rowOff>
    </xdr:from>
    <xdr:to xmlns:xdr="http://schemas.openxmlformats.org/drawingml/2006/spreadsheetDrawing">
      <xdr:col>24</xdr:col>
      <xdr:colOff>114300</xdr:colOff>
      <xdr:row>40</xdr:row>
      <xdr:rowOff>41275</xdr:rowOff>
    </xdr:to>
    <xdr:sp macro="" textlink="">
      <xdr:nvSpPr>
        <xdr:cNvPr id="71" name="楕円 70"/>
        <xdr:cNvSpPr/>
      </xdr:nvSpPr>
      <xdr:spPr>
        <a:xfrm>
          <a:off x="4127500" y="6651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88900</xdr:rowOff>
    </xdr:from>
    <xdr:ext cx="400685" cy="248285"/>
    <xdr:sp macro="" textlink="">
      <xdr:nvSpPr>
        <xdr:cNvPr id="72" name="【図書館】&#10;有形固定資産減価償却率該当値テキスト"/>
        <xdr:cNvSpPr txBox="1"/>
      </xdr:nvSpPr>
      <xdr:spPr>
        <a:xfrm>
          <a:off x="4216400" y="6630670"/>
          <a:ext cx="400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85090</xdr:rowOff>
    </xdr:from>
    <xdr:to xmlns:xdr="http://schemas.openxmlformats.org/drawingml/2006/spreadsheetDrawing">
      <xdr:col>20</xdr:col>
      <xdr:colOff>38100</xdr:colOff>
      <xdr:row>40</xdr:row>
      <xdr:rowOff>17145</xdr:rowOff>
    </xdr:to>
    <xdr:sp macro="" textlink="">
      <xdr:nvSpPr>
        <xdr:cNvPr id="73" name="楕円 72"/>
        <xdr:cNvSpPr/>
      </xdr:nvSpPr>
      <xdr:spPr>
        <a:xfrm>
          <a:off x="3384550" y="66268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134620</xdr:rowOff>
    </xdr:from>
    <xdr:to xmlns:xdr="http://schemas.openxmlformats.org/drawingml/2006/spreadsheetDrawing">
      <xdr:col>24</xdr:col>
      <xdr:colOff>63500</xdr:colOff>
      <xdr:row>39</xdr:row>
      <xdr:rowOff>160020</xdr:rowOff>
    </xdr:to>
    <xdr:cxnSp macro="">
      <xdr:nvCxnSpPr>
        <xdr:cNvPr id="74" name="直線コネクタ 73"/>
        <xdr:cNvCxnSpPr/>
      </xdr:nvCxnSpPr>
      <xdr:spPr>
        <a:xfrm>
          <a:off x="3429000" y="6676390"/>
          <a:ext cx="749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64770</xdr:rowOff>
    </xdr:from>
    <xdr:to xmlns:xdr="http://schemas.openxmlformats.org/drawingml/2006/spreadsheetDrawing">
      <xdr:col>15</xdr:col>
      <xdr:colOff>101600</xdr:colOff>
      <xdr:row>39</xdr:row>
      <xdr:rowOff>164465</xdr:rowOff>
    </xdr:to>
    <xdr:sp macro="" textlink="">
      <xdr:nvSpPr>
        <xdr:cNvPr id="75" name="楕円 74"/>
        <xdr:cNvSpPr/>
      </xdr:nvSpPr>
      <xdr:spPr>
        <a:xfrm>
          <a:off x="2571750" y="6606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114935</xdr:rowOff>
    </xdr:from>
    <xdr:to xmlns:xdr="http://schemas.openxmlformats.org/drawingml/2006/spreadsheetDrawing">
      <xdr:col>19</xdr:col>
      <xdr:colOff>171450</xdr:colOff>
      <xdr:row>39</xdr:row>
      <xdr:rowOff>134620</xdr:rowOff>
    </xdr:to>
    <xdr:cxnSp macro="">
      <xdr:nvCxnSpPr>
        <xdr:cNvPr id="76" name="直線コネクタ 75"/>
        <xdr:cNvCxnSpPr/>
      </xdr:nvCxnSpPr>
      <xdr:spPr>
        <a:xfrm>
          <a:off x="2622550" y="665670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2540</xdr:rowOff>
    </xdr:from>
    <xdr:to xmlns:xdr="http://schemas.openxmlformats.org/drawingml/2006/spreadsheetDrawing">
      <xdr:col>10</xdr:col>
      <xdr:colOff>165100</xdr:colOff>
      <xdr:row>39</xdr:row>
      <xdr:rowOff>101600</xdr:rowOff>
    </xdr:to>
    <xdr:sp macro="" textlink="">
      <xdr:nvSpPr>
        <xdr:cNvPr id="77" name="楕円 76"/>
        <xdr:cNvSpPr/>
      </xdr:nvSpPr>
      <xdr:spPr>
        <a:xfrm>
          <a:off x="1778000" y="6544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52070</xdr:rowOff>
    </xdr:from>
    <xdr:to xmlns:xdr="http://schemas.openxmlformats.org/drawingml/2006/spreadsheetDrawing">
      <xdr:col>15</xdr:col>
      <xdr:colOff>50800</xdr:colOff>
      <xdr:row>39</xdr:row>
      <xdr:rowOff>114935</xdr:rowOff>
    </xdr:to>
    <xdr:cxnSp macro="">
      <xdr:nvCxnSpPr>
        <xdr:cNvPr id="78" name="直線コネクタ 77"/>
        <xdr:cNvCxnSpPr/>
      </xdr:nvCxnSpPr>
      <xdr:spPr>
        <a:xfrm>
          <a:off x="1828800" y="6593840"/>
          <a:ext cx="7937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106045</xdr:rowOff>
    </xdr:from>
    <xdr:to xmlns:xdr="http://schemas.openxmlformats.org/drawingml/2006/spreadsheetDrawing">
      <xdr:col>6</xdr:col>
      <xdr:colOff>38100</xdr:colOff>
      <xdr:row>39</xdr:row>
      <xdr:rowOff>37465</xdr:rowOff>
    </xdr:to>
    <xdr:sp macro="" textlink="">
      <xdr:nvSpPr>
        <xdr:cNvPr id="79" name="楕円 78"/>
        <xdr:cNvSpPr/>
      </xdr:nvSpPr>
      <xdr:spPr>
        <a:xfrm>
          <a:off x="984250" y="64801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38</xdr:row>
      <xdr:rowOff>154940</xdr:rowOff>
    </xdr:from>
    <xdr:to xmlns:xdr="http://schemas.openxmlformats.org/drawingml/2006/spreadsheetDrawing">
      <xdr:col>10</xdr:col>
      <xdr:colOff>114300</xdr:colOff>
      <xdr:row>39</xdr:row>
      <xdr:rowOff>52070</xdr:rowOff>
    </xdr:to>
    <xdr:cxnSp macro="">
      <xdr:nvCxnSpPr>
        <xdr:cNvPr id="80" name="直線コネクタ 79"/>
        <xdr:cNvCxnSpPr/>
      </xdr:nvCxnSpPr>
      <xdr:spPr>
        <a:xfrm>
          <a:off x="1028700" y="6529070"/>
          <a:ext cx="8001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167005</xdr:rowOff>
    </xdr:from>
    <xdr:ext cx="400685" cy="252730"/>
    <xdr:sp macro="" textlink="">
      <xdr:nvSpPr>
        <xdr:cNvPr id="81" name="n_1aveValue【図書館】&#10;有形固定資産減価償却率"/>
        <xdr:cNvSpPr txBox="1"/>
      </xdr:nvSpPr>
      <xdr:spPr>
        <a:xfrm>
          <a:off x="3239135" y="587057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137795</xdr:rowOff>
    </xdr:from>
    <xdr:ext cx="400685" cy="253365"/>
    <xdr:sp macro="" textlink="">
      <xdr:nvSpPr>
        <xdr:cNvPr id="82" name="n_2aveValue【図書館】&#10;有形固定資産減価償却率"/>
        <xdr:cNvSpPr txBox="1"/>
      </xdr:nvSpPr>
      <xdr:spPr>
        <a:xfrm>
          <a:off x="2439035" y="584136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81915</xdr:rowOff>
    </xdr:from>
    <xdr:ext cx="400685" cy="253365"/>
    <xdr:sp macro="" textlink="">
      <xdr:nvSpPr>
        <xdr:cNvPr id="83" name="n_3aveValue【図書館】&#10;有形固定資産減価償却率"/>
        <xdr:cNvSpPr txBox="1"/>
      </xdr:nvSpPr>
      <xdr:spPr>
        <a:xfrm>
          <a:off x="1645285" y="578548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117475</xdr:rowOff>
    </xdr:from>
    <xdr:ext cx="405130" cy="253365"/>
    <xdr:sp macro="" textlink="">
      <xdr:nvSpPr>
        <xdr:cNvPr id="84" name="n_4aveValue【図書館】&#10;有形固定資産減価償却率"/>
        <xdr:cNvSpPr txBox="1"/>
      </xdr:nvSpPr>
      <xdr:spPr>
        <a:xfrm>
          <a:off x="851535" y="5821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7620</xdr:rowOff>
    </xdr:from>
    <xdr:ext cx="400685" cy="253365"/>
    <xdr:sp macro="" textlink="">
      <xdr:nvSpPr>
        <xdr:cNvPr id="85" name="n_1mainValue【図書館】&#10;有形固定資産減価償却率"/>
        <xdr:cNvSpPr txBox="1"/>
      </xdr:nvSpPr>
      <xdr:spPr>
        <a:xfrm>
          <a:off x="3239135" y="67170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155575</xdr:rowOff>
    </xdr:from>
    <xdr:ext cx="400685" cy="252730"/>
    <xdr:sp macro="" textlink="">
      <xdr:nvSpPr>
        <xdr:cNvPr id="86" name="n_2mainValue【図書館】&#10;有形固定資産減価償却率"/>
        <xdr:cNvSpPr txBox="1"/>
      </xdr:nvSpPr>
      <xdr:spPr>
        <a:xfrm>
          <a:off x="2439035" y="669734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93345</xdr:rowOff>
    </xdr:from>
    <xdr:ext cx="400685" cy="253365"/>
    <xdr:sp macro="" textlink="">
      <xdr:nvSpPr>
        <xdr:cNvPr id="87" name="n_3mainValue【図書館】&#10;有形固定資産減価償却率"/>
        <xdr:cNvSpPr txBox="1"/>
      </xdr:nvSpPr>
      <xdr:spPr>
        <a:xfrm>
          <a:off x="1645285" y="663511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28575</xdr:rowOff>
    </xdr:from>
    <xdr:ext cx="405130" cy="248920"/>
    <xdr:sp macro="" textlink="">
      <xdr:nvSpPr>
        <xdr:cNvPr id="88" name="n_4mainValue【図書館】&#10;有形固定資産減価償却率"/>
        <xdr:cNvSpPr txBox="1"/>
      </xdr:nvSpPr>
      <xdr:spPr>
        <a:xfrm>
          <a:off x="851535" y="65703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0" name="正方形/長方形 89"/>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1" name="正方形/長方形 90"/>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2" name="正方形/長方形 91"/>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3" name="正方形/長方形 92"/>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4" name="正方形/長方形 93"/>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5" name="正方形/長方形 94"/>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6" name="正方形/長方形 95"/>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20345"/>
    <xdr:sp macro="" textlink="">
      <xdr:nvSpPr>
        <xdr:cNvPr id="97" name="テキスト ボックス 96"/>
        <xdr:cNvSpPr txBox="1"/>
      </xdr:nvSpPr>
      <xdr:spPr>
        <a:xfrm>
          <a:off x="5918200" y="503301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8" name="直線コネクタ 97"/>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9" name="直線コネクタ 98"/>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2915" cy="248920"/>
    <xdr:sp macro="" textlink="">
      <xdr:nvSpPr>
        <xdr:cNvPr id="100" name="テキスト ボックス 99"/>
        <xdr:cNvSpPr txBox="1"/>
      </xdr:nvSpPr>
      <xdr:spPr>
        <a:xfrm>
          <a:off x="552704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2915" cy="248920"/>
    <xdr:sp macro="" textlink="">
      <xdr:nvSpPr>
        <xdr:cNvPr id="102" name="テキスト ボックス 101"/>
        <xdr:cNvSpPr txBox="1"/>
      </xdr:nvSpPr>
      <xdr:spPr>
        <a:xfrm>
          <a:off x="5527040" y="65703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3" name="直線コネクタ 102"/>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159385</xdr:rowOff>
    </xdr:from>
    <xdr:ext cx="462915" cy="248920"/>
    <xdr:sp macro="" textlink="">
      <xdr:nvSpPr>
        <xdr:cNvPr id="104" name="テキスト ボックス 103"/>
        <xdr:cNvSpPr txBox="1"/>
      </xdr:nvSpPr>
      <xdr:spPr>
        <a:xfrm>
          <a:off x="5527040" y="61982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5" name="直線コネクタ 104"/>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121920</xdr:rowOff>
    </xdr:from>
    <xdr:ext cx="462915" cy="248920"/>
    <xdr:sp macro="" textlink="">
      <xdr:nvSpPr>
        <xdr:cNvPr id="106" name="テキスト ボックス 105"/>
        <xdr:cNvSpPr txBox="1"/>
      </xdr:nvSpPr>
      <xdr:spPr>
        <a:xfrm>
          <a:off x="5527040" y="58254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07" name="直線コネクタ 106"/>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84455</xdr:rowOff>
    </xdr:from>
    <xdr:ext cx="462915" cy="248920"/>
    <xdr:sp macro="" textlink="">
      <xdr:nvSpPr>
        <xdr:cNvPr id="108" name="テキスト ボックス 107"/>
        <xdr:cNvSpPr txBox="1"/>
      </xdr:nvSpPr>
      <xdr:spPr>
        <a:xfrm>
          <a:off x="5527040" y="5452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2915" cy="248920"/>
    <xdr:sp macro="" textlink="">
      <xdr:nvSpPr>
        <xdr:cNvPr id="110" name="テキスト ボックス 109"/>
        <xdr:cNvSpPr txBox="1"/>
      </xdr:nvSpPr>
      <xdr:spPr>
        <a:xfrm>
          <a:off x="5527040" y="5080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1"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68580</xdr:rowOff>
    </xdr:from>
    <xdr:to xmlns:xdr="http://schemas.openxmlformats.org/drawingml/2006/spreadsheetDrawing">
      <xdr:col>54</xdr:col>
      <xdr:colOff>171450</xdr:colOff>
      <xdr:row>40</xdr:row>
      <xdr:rowOff>136525</xdr:rowOff>
    </xdr:to>
    <xdr:cxnSp macro="">
      <xdr:nvCxnSpPr>
        <xdr:cNvPr id="112" name="直線コネクタ 111"/>
        <xdr:cNvCxnSpPr/>
      </xdr:nvCxnSpPr>
      <xdr:spPr>
        <a:xfrm flipV="1">
          <a:off x="9429750" y="5604510"/>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140335</xdr:rowOff>
    </xdr:from>
    <xdr:ext cx="465455" cy="248920"/>
    <xdr:sp macro="" textlink="">
      <xdr:nvSpPr>
        <xdr:cNvPr id="113" name="【図書館】&#10;一人当たり面積最小値テキスト"/>
        <xdr:cNvSpPr txBox="1"/>
      </xdr:nvSpPr>
      <xdr:spPr>
        <a:xfrm>
          <a:off x="9467850" y="68497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136525</xdr:rowOff>
    </xdr:from>
    <xdr:to xmlns:xdr="http://schemas.openxmlformats.org/drawingml/2006/spreadsheetDrawing">
      <xdr:col>55</xdr:col>
      <xdr:colOff>88900</xdr:colOff>
      <xdr:row>40</xdr:row>
      <xdr:rowOff>136525</xdr:rowOff>
    </xdr:to>
    <xdr:cxnSp macro="">
      <xdr:nvCxnSpPr>
        <xdr:cNvPr id="114" name="直線コネクタ 113"/>
        <xdr:cNvCxnSpPr/>
      </xdr:nvCxnSpPr>
      <xdr:spPr>
        <a:xfrm>
          <a:off x="9359900" y="6845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465455" cy="248920"/>
    <xdr:sp macro="" textlink="">
      <xdr:nvSpPr>
        <xdr:cNvPr id="115" name="【図書館】&#10;一人当たり面積最大値テキスト"/>
        <xdr:cNvSpPr txBox="1"/>
      </xdr:nvSpPr>
      <xdr:spPr>
        <a:xfrm>
          <a:off x="9467850" y="538480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68580</xdr:rowOff>
    </xdr:from>
    <xdr:to xmlns:xdr="http://schemas.openxmlformats.org/drawingml/2006/spreadsheetDrawing">
      <xdr:col>55</xdr:col>
      <xdr:colOff>88900</xdr:colOff>
      <xdr:row>33</xdr:row>
      <xdr:rowOff>68580</xdr:rowOff>
    </xdr:to>
    <xdr:cxnSp macro="">
      <xdr:nvCxnSpPr>
        <xdr:cNvPr id="116" name="直線コネクタ 115"/>
        <xdr:cNvCxnSpPr/>
      </xdr:nvCxnSpPr>
      <xdr:spPr>
        <a:xfrm>
          <a:off x="9359900" y="560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40640</xdr:rowOff>
    </xdr:from>
    <xdr:ext cx="465455" cy="253365"/>
    <xdr:sp macro="" textlink="">
      <xdr:nvSpPr>
        <xdr:cNvPr id="117" name="【図書館】&#10;一人当たり面積平均値テキスト"/>
        <xdr:cNvSpPr txBox="1"/>
      </xdr:nvSpPr>
      <xdr:spPr>
        <a:xfrm>
          <a:off x="9467850" y="6414770"/>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61595</xdr:rowOff>
    </xdr:from>
    <xdr:to xmlns:xdr="http://schemas.openxmlformats.org/drawingml/2006/spreadsheetDrawing">
      <xdr:col>55</xdr:col>
      <xdr:colOff>50800</xdr:colOff>
      <xdr:row>38</xdr:row>
      <xdr:rowOff>161925</xdr:rowOff>
    </xdr:to>
    <xdr:sp macro="" textlink="">
      <xdr:nvSpPr>
        <xdr:cNvPr id="118" name="フローチャート: 判断 117"/>
        <xdr:cNvSpPr/>
      </xdr:nvSpPr>
      <xdr:spPr>
        <a:xfrm>
          <a:off x="9398000" y="64357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50165</xdr:rowOff>
    </xdr:from>
    <xdr:to xmlns:xdr="http://schemas.openxmlformats.org/drawingml/2006/spreadsheetDrawing">
      <xdr:col>50</xdr:col>
      <xdr:colOff>165100</xdr:colOff>
      <xdr:row>38</xdr:row>
      <xdr:rowOff>149225</xdr:rowOff>
    </xdr:to>
    <xdr:sp macro="" textlink="">
      <xdr:nvSpPr>
        <xdr:cNvPr id="119" name="フローチャート: 判断 118"/>
        <xdr:cNvSpPr/>
      </xdr:nvSpPr>
      <xdr:spPr>
        <a:xfrm>
          <a:off x="8636000" y="6424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74295</xdr:rowOff>
    </xdr:from>
    <xdr:to xmlns:xdr="http://schemas.openxmlformats.org/drawingml/2006/spreadsheetDrawing">
      <xdr:col>46</xdr:col>
      <xdr:colOff>38100</xdr:colOff>
      <xdr:row>39</xdr:row>
      <xdr:rowOff>5715</xdr:rowOff>
    </xdr:to>
    <xdr:sp macro="" textlink="">
      <xdr:nvSpPr>
        <xdr:cNvPr id="120" name="フローチャート: 判断 119"/>
        <xdr:cNvSpPr/>
      </xdr:nvSpPr>
      <xdr:spPr>
        <a:xfrm>
          <a:off x="7842250" y="64484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124460</xdr:rowOff>
    </xdr:from>
    <xdr:to xmlns:xdr="http://schemas.openxmlformats.org/drawingml/2006/spreadsheetDrawing">
      <xdr:col>41</xdr:col>
      <xdr:colOff>101600</xdr:colOff>
      <xdr:row>39</xdr:row>
      <xdr:rowOff>55880</xdr:rowOff>
    </xdr:to>
    <xdr:sp macro="" textlink="">
      <xdr:nvSpPr>
        <xdr:cNvPr id="121" name="フローチャート: 判断 120"/>
        <xdr:cNvSpPr/>
      </xdr:nvSpPr>
      <xdr:spPr>
        <a:xfrm>
          <a:off x="7029450" y="6498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18415</xdr:rowOff>
    </xdr:from>
    <xdr:to xmlns:xdr="http://schemas.openxmlformats.org/drawingml/2006/spreadsheetDrawing">
      <xdr:col>36</xdr:col>
      <xdr:colOff>165100</xdr:colOff>
      <xdr:row>39</xdr:row>
      <xdr:rowOff>117475</xdr:rowOff>
    </xdr:to>
    <xdr:sp macro="" textlink="">
      <xdr:nvSpPr>
        <xdr:cNvPr id="122" name="フローチャート: 判断 121"/>
        <xdr:cNvSpPr/>
      </xdr:nvSpPr>
      <xdr:spPr>
        <a:xfrm>
          <a:off x="6235700" y="6560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48920"/>
    <xdr:sp macro="" textlink="">
      <xdr:nvSpPr>
        <xdr:cNvPr id="123" name="テキスト ボックス 122"/>
        <xdr:cNvSpPr txBox="1"/>
      </xdr:nvSpPr>
      <xdr:spPr>
        <a:xfrm>
          <a:off x="92583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48920"/>
    <xdr:sp macro="" textlink="">
      <xdr:nvSpPr>
        <xdr:cNvPr id="124" name="テキスト ボックス 123"/>
        <xdr:cNvSpPr txBox="1"/>
      </xdr:nvSpPr>
      <xdr:spPr>
        <a:xfrm>
          <a:off x="8515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48920"/>
    <xdr:sp macro="" textlink="">
      <xdr:nvSpPr>
        <xdr:cNvPr id="125" name="テキスト ボックス 124"/>
        <xdr:cNvSpPr txBox="1"/>
      </xdr:nvSpPr>
      <xdr:spPr>
        <a:xfrm>
          <a:off x="7715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57555" cy="248920"/>
    <xdr:sp macro="" textlink="">
      <xdr:nvSpPr>
        <xdr:cNvPr id="126" name="テキスト ボックス 125"/>
        <xdr:cNvSpPr txBox="1"/>
      </xdr:nvSpPr>
      <xdr:spPr>
        <a:xfrm>
          <a:off x="6908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48920"/>
    <xdr:sp macro="" textlink="">
      <xdr:nvSpPr>
        <xdr:cNvPr id="127" name="テキスト ボックス 126"/>
        <xdr:cNvSpPr txBox="1"/>
      </xdr:nvSpPr>
      <xdr:spPr>
        <a:xfrm>
          <a:off x="6115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86995</xdr:rowOff>
    </xdr:to>
    <xdr:sp macro="" textlink="">
      <xdr:nvSpPr>
        <xdr:cNvPr id="128" name="楕円 127"/>
        <xdr:cNvSpPr/>
      </xdr:nvSpPr>
      <xdr:spPr>
        <a:xfrm>
          <a:off x="9398000" y="63614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10160</xdr:rowOff>
    </xdr:from>
    <xdr:ext cx="465455" cy="248920"/>
    <xdr:sp macro="" textlink="">
      <xdr:nvSpPr>
        <xdr:cNvPr id="129" name="【図書館】&#10;一人当たり面積該当値テキスト"/>
        <xdr:cNvSpPr txBox="1"/>
      </xdr:nvSpPr>
      <xdr:spPr>
        <a:xfrm>
          <a:off x="9467850" y="621665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86995</xdr:rowOff>
    </xdr:to>
    <xdr:sp macro="" textlink="">
      <xdr:nvSpPr>
        <xdr:cNvPr id="130" name="楕円 129"/>
        <xdr:cNvSpPr/>
      </xdr:nvSpPr>
      <xdr:spPr>
        <a:xfrm>
          <a:off x="8636000" y="6361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37465</xdr:rowOff>
    </xdr:from>
    <xdr:to xmlns:xdr="http://schemas.openxmlformats.org/drawingml/2006/spreadsheetDrawing">
      <xdr:col>55</xdr:col>
      <xdr:colOff>0</xdr:colOff>
      <xdr:row>38</xdr:row>
      <xdr:rowOff>37465</xdr:rowOff>
    </xdr:to>
    <xdr:cxnSp macro="">
      <xdr:nvCxnSpPr>
        <xdr:cNvPr id="131" name="直線コネクタ 130"/>
        <xdr:cNvCxnSpPr/>
      </xdr:nvCxnSpPr>
      <xdr:spPr>
        <a:xfrm>
          <a:off x="8686800" y="641159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0</xdr:rowOff>
    </xdr:from>
    <xdr:to xmlns:xdr="http://schemas.openxmlformats.org/drawingml/2006/spreadsheetDrawing">
      <xdr:col>46</xdr:col>
      <xdr:colOff>38100</xdr:colOff>
      <xdr:row>38</xdr:row>
      <xdr:rowOff>99060</xdr:rowOff>
    </xdr:to>
    <xdr:sp macro="" textlink="">
      <xdr:nvSpPr>
        <xdr:cNvPr id="132" name="楕円 131"/>
        <xdr:cNvSpPr/>
      </xdr:nvSpPr>
      <xdr:spPr>
        <a:xfrm>
          <a:off x="7842250" y="63741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37465</xdr:rowOff>
    </xdr:from>
    <xdr:to xmlns:xdr="http://schemas.openxmlformats.org/drawingml/2006/spreadsheetDrawing">
      <xdr:col>50</xdr:col>
      <xdr:colOff>114300</xdr:colOff>
      <xdr:row>38</xdr:row>
      <xdr:rowOff>50165</xdr:rowOff>
    </xdr:to>
    <xdr:cxnSp macro="">
      <xdr:nvCxnSpPr>
        <xdr:cNvPr id="133" name="直線コネクタ 132"/>
        <xdr:cNvCxnSpPr/>
      </xdr:nvCxnSpPr>
      <xdr:spPr>
        <a:xfrm flipV="1">
          <a:off x="7886700" y="641159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0</xdr:rowOff>
    </xdr:from>
    <xdr:to xmlns:xdr="http://schemas.openxmlformats.org/drawingml/2006/spreadsheetDrawing">
      <xdr:col>41</xdr:col>
      <xdr:colOff>101600</xdr:colOff>
      <xdr:row>38</xdr:row>
      <xdr:rowOff>99060</xdr:rowOff>
    </xdr:to>
    <xdr:sp macro="" textlink="">
      <xdr:nvSpPr>
        <xdr:cNvPr id="134" name="楕円 133"/>
        <xdr:cNvSpPr/>
      </xdr:nvSpPr>
      <xdr:spPr>
        <a:xfrm>
          <a:off x="7029450" y="6374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50165</xdr:rowOff>
    </xdr:from>
    <xdr:to xmlns:xdr="http://schemas.openxmlformats.org/drawingml/2006/spreadsheetDrawing">
      <xdr:col>45</xdr:col>
      <xdr:colOff>171450</xdr:colOff>
      <xdr:row>38</xdr:row>
      <xdr:rowOff>50165</xdr:rowOff>
    </xdr:to>
    <xdr:cxnSp macro="">
      <xdr:nvCxnSpPr>
        <xdr:cNvPr id="135" name="直線コネクタ 134"/>
        <xdr:cNvCxnSpPr/>
      </xdr:nvCxnSpPr>
      <xdr:spPr>
        <a:xfrm>
          <a:off x="7080250" y="64242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12700</xdr:rowOff>
    </xdr:from>
    <xdr:to xmlns:xdr="http://schemas.openxmlformats.org/drawingml/2006/spreadsheetDrawing">
      <xdr:col>36</xdr:col>
      <xdr:colOff>165100</xdr:colOff>
      <xdr:row>38</xdr:row>
      <xdr:rowOff>111760</xdr:rowOff>
    </xdr:to>
    <xdr:sp macro="" textlink="">
      <xdr:nvSpPr>
        <xdr:cNvPr id="136" name="楕円 135"/>
        <xdr:cNvSpPr/>
      </xdr:nvSpPr>
      <xdr:spPr>
        <a:xfrm>
          <a:off x="6235700" y="6386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50165</xdr:rowOff>
    </xdr:from>
    <xdr:to xmlns:xdr="http://schemas.openxmlformats.org/drawingml/2006/spreadsheetDrawing">
      <xdr:col>41</xdr:col>
      <xdr:colOff>50800</xdr:colOff>
      <xdr:row>38</xdr:row>
      <xdr:rowOff>61595</xdr:rowOff>
    </xdr:to>
    <xdr:cxnSp macro="">
      <xdr:nvCxnSpPr>
        <xdr:cNvPr id="137" name="直線コネクタ 136"/>
        <xdr:cNvCxnSpPr/>
      </xdr:nvCxnSpPr>
      <xdr:spPr>
        <a:xfrm flipV="1">
          <a:off x="6286500" y="642429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140335</xdr:rowOff>
    </xdr:from>
    <xdr:ext cx="469900" cy="248920"/>
    <xdr:sp macro="" textlink="">
      <xdr:nvSpPr>
        <xdr:cNvPr id="138" name="n_1aveValue【図書館】&#10;一人当たり面積"/>
        <xdr:cNvSpPr txBox="1"/>
      </xdr:nvSpPr>
      <xdr:spPr>
        <a:xfrm>
          <a:off x="8458200" y="65144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165100</xdr:rowOff>
    </xdr:from>
    <xdr:ext cx="469900" cy="248920"/>
    <xdr:sp macro="" textlink="">
      <xdr:nvSpPr>
        <xdr:cNvPr id="139" name="n_2aveValue【図書館】&#10;一人当たり面積"/>
        <xdr:cNvSpPr txBox="1"/>
      </xdr:nvSpPr>
      <xdr:spPr>
        <a:xfrm>
          <a:off x="7677150" y="65392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47625</xdr:rowOff>
    </xdr:from>
    <xdr:ext cx="469900" cy="248920"/>
    <xdr:sp macro="" textlink="">
      <xdr:nvSpPr>
        <xdr:cNvPr id="140" name="n_3aveValue【図書館】&#10;一人当たり面積"/>
        <xdr:cNvSpPr txBox="1"/>
      </xdr:nvSpPr>
      <xdr:spPr>
        <a:xfrm>
          <a:off x="6864350" y="65893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109220</xdr:rowOff>
    </xdr:from>
    <xdr:ext cx="469900" cy="248920"/>
    <xdr:sp macro="" textlink="">
      <xdr:nvSpPr>
        <xdr:cNvPr id="141" name="n_4aveValue【図書館】&#10;一人当たり面積"/>
        <xdr:cNvSpPr txBox="1"/>
      </xdr:nvSpPr>
      <xdr:spPr>
        <a:xfrm>
          <a:off x="6070600" y="66509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103505</xdr:rowOff>
    </xdr:from>
    <xdr:ext cx="469900" cy="248920"/>
    <xdr:sp macro="" textlink="">
      <xdr:nvSpPr>
        <xdr:cNvPr id="142" name="n_1mainValue【図書館】&#10;一人当たり面積"/>
        <xdr:cNvSpPr txBox="1"/>
      </xdr:nvSpPr>
      <xdr:spPr>
        <a:xfrm>
          <a:off x="8458200" y="61423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115570</xdr:rowOff>
    </xdr:from>
    <xdr:ext cx="469900" cy="253365"/>
    <xdr:sp macro="" textlink="">
      <xdr:nvSpPr>
        <xdr:cNvPr id="143" name="n_2mainValue【図書館】&#10;一人当たり面積"/>
        <xdr:cNvSpPr txBox="1"/>
      </xdr:nvSpPr>
      <xdr:spPr>
        <a:xfrm>
          <a:off x="7677150" y="6154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115570</xdr:rowOff>
    </xdr:from>
    <xdr:ext cx="469900" cy="253365"/>
    <xdr:sp macro="" textlink="">
      <xdr:nvSpPr>
        <xdr:cNvPr id="144" name="n_3mainValue【図書館】&#10;一人当たり面積"/>
        <xdr:cNvSpPr txBox="1"/>
      </xdr:nvSpPr>
      <xdr:spPr>
        <a:xfrm>
          <a:off x="6864350" y="6154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128270</xdr:rowOff>
    </xdr:from>
    <xdr:ext cx="469900" cy="248920"/>
    <xdr:sp macro="" textlink="">
      <xdr:nvSpPr>
        <xdr:cNvPr id="145" name="n_4mainValue【図書館】&#10;一人当たり面積"/>
        <xdr:cNvSpPr txBox="1"/>
      </xdr:nvSpPr>
      <xdr:spPr>
        <a:xfrm>
          <a:off x="6070600" y="61671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6" name="正方形/長方形 145"/>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3" name="正方形/長方形 152"/>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4005" cy="220345"/>
    <xdr:sp macro="" textlink="">
      <xdr:nvSpPr>
        <xdr:cNvPr id="154" name="テキスト ボックス 153"/>
        <xdr:cNvSpPr txBox="1"/>
      </xdr:nvSpPr>
      <xdr:spPr>
        <a:xfrm>
          <a:off x="666750" y="8758555"/>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5" name="直線コネクタ 154"/>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2915" cy="248920"/>
    <xdr:sp macro="" textlink="">
      <xdr:nvSpPr>
        <xdr:cNvPr id="156" name="テキスト ボックス 155"/>
        <xdr:cNvSpPr txBox="1"/>
      </xdr:nvSpPr>
      <xdr:spPr>
        <a:xfrm>
          <a:off x="27559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57" name="直線コネクタ 156"/>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103505</xdr:rowOff>
    </xdr:from>
    <xdr:ext cx="462915" cy="248920"/>
    <xdr:sp macro="" textlink="">
      <xdr:nvSpPr>
        <xdr:cNvPr id="158" name="テキスト ボックス 157"/>
        <xdr:cNvSpPr txBox="1"/>
      </xdr:nvSpPr>
      <xdr:spPr>
        <a:xfrm>
          <a:off x="275590" y="10668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9" name="直線コネクタ 158"/>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398780" cy="248920"/>
    <xdr:sp macro="" textlink="">
      <xdr:nvSpPr>
        <xdr:cNvPr id="160" name="テキスト ボックス 159"/>
        <xdr:cNvSpPr txBox="1"/>
      </xdr:nvSpPr>
      <xdr:spPr>
        <a:xfrm>
          <a:off x="339725" y="102958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398780" cy="248920"/>
    <xdr:sp macro="" textlink="">
      <xdr:nvSpPr>
        <xdr:cNvPr id="162" name="テキスト ボックス 161"/>
        <xdr:cNvSpPr txBox="1"/>
      </xdr:nvSpPr>
      <xdr:spPr>
        <a:xfrm>
          <a:off x="339725" y="99231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63" name="直線コネクタ 162"/>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398780" cy="248920"/>
    <xdr:sp macro="" textlink="">
      <xdr:nvSpPr>
        <xdr:cNvPr id="164" name="テキスト ボックス 163"/>
        <xdr:cNvSpPr txBox="1"/>
      </xdr:nvSpPr>
      <xdr:spPr>
        <a:xfrm>
          <a:off x="339725" y="95510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65" name="直線コネクタ 164"/>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121920</xdr:rowOff>
    </xdr:from>
    <xdr:ext cx="398780" cy="248920"/>
    <xdr:sp macro="" textlink="">
      <xdr:nvSpPr>
        <xdr:cNvPr id="166" name="テキスト ボックス 165"/>
        <xdr:cNvSpPr txBox="1"/>
      </xdr:nvSpPr>
      <xdr:spPr>
        <a:xfrm>
          <a:off x="339725" y="91782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7" name="直線コネクタ 166"/>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84455</xdr:rowOff>
    </xdr:from>
    <xdr:ext cx="334645" cy="248920"/>
    <xdr:sp macro="" textlink="">
      <xdr:nvSpPr>
        <xdr:cNvPr id="168" name="テキスト ボックス 167"/>
        <xdr:cNvSpPr txBox="1"/>
      </xdr:nvSpPr>
      <xdr:spPr>
        <a:xfrm>
          <a:off x="384810" y="8805545"/>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9"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158750</xdr:rowOff>
    </xdr:from>
    <xdr:to xmlns:xdr="http://schemas.openxmlformats.org/drawingml/2006/spreadsheetDrawing">
      <xdr:col>24</xdr:col>
      <xdr:colOff>62865</xdr:colOff>
      <xdr:row>64</xdr:row>
      <xdr:rowOff>74295</xdr:rowOff>
    </xdr:to>
    <xdr:cxnSp macro="">
      <xdr:nvCxnSpPr>
        <xdr:cNvPr id="170" name="直線コネクタ 169"/>
        <xdr:cNvCxnSpPr/>
      </xdr:nvCxnSpPr>
      <xdr:spPr>
        <a:xfrm flipV="1">
          <a:off x="4177665" y="9550400"/>
          <a:ext cx="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465455" cy="253365"/>
    <xdr:sp macro="" textlink="">
      <xdr:nvSpPr>
        <xdr:cNvPr id="171" name="【体育館・プール】&#10;有形固定資産減価償却率最小値テキスト"/>
        <xdr:cNvSpPr txBox="1"/>
      </xdr:nvSpPr>
      <xdr:spPr>
        <a:xfrm>
          <a:off x="4216400" y="1081087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74295</xdr:rowOff>
    </xdr:from>
    <xdr:to xmlns:xdr="http://schemas.openxmlformats.org/drawingml/2006/spreadsheetDrawing">
      <xdr:col>24</xdr:col>
      <xdr:colOff>152400</xdr:colOff>
      <xdr:row>64</xdr:row>
      <xdr:rowOff>74295</xdr:rowOff>
    </xdr:to>
    <xdr:cxnSp macro="">
      <xdr:nvCxnSpPr>
        <xdr:cNvPr id="172" name="直線コネクタ 171"/>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106680</xdr:rowOff>
    </xdr:from>
    <xdr:ext cx="400685" cy="248920"/>
    <xdr:sp macro="" textlink="">
      <xdr:nvSpPr>
        <xdr:cNvPr id="173" name="【体育館・プール】&#10;有形固定資産減価償却率最大値テキスト"/>
        <xdr:cNvSpPr txBox="1"/>
      </xdr:nvSpPr>
      <xdr:spPr>
        <a:xfrm>
          <a:off x="4216400" y="933069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158750</xdr:rowOff>
    </xdr:from>
    <xdr:to xmlns:xdr="http://schemas.openxmlformats.org/drawingml/2006/spreadsheetDrawing">
      <xdr:col>24</xdr:col>
      <xdr:colOff>152400</xdr:colOff>
      <xdr:row>56</xdr:row>
      <xdr:rowOff>158750</xdr:rowOff>
    </xdr:to>
    <xdr:cxnSp macro="">
      <xdr:nvCxnSpPr>
        <xdr:cNvPr id="174" name="直線コネクタ 173"/>
        <xdr:cNvCxnSpPr/>
      </xdr:nvCxnSpPr>
      <xdr:spPr>
        <a:xfrm>
          <a:off x="4108450" y="9550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45085</xdr:rowOff>
    </xdr:from>
    <xdr:ext cx="400685" cy="253365"/>
    <xdr:sp macro="" textlink="">
      <xdr:nvSpPr>
        <xdr:cNvPr id="175" name="【体育館・プール】&#10;有形固定資産減価償却率平均値テキスト"/>
        <xdr:cNvSpPr txBox="1"/>
      </xdr:nvSpPr>
      <xdr:spPr>
        <a:xfrm>
          <a:off x="4216400" y="9939655"/>
          <a:ext cx="400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22860</xdr:rowOff>
    </xdr:from>
    <xdr:to xmlns:xdr="http://schemas.openxmlformats.org/drawingml/2006/spreadsheetDrawing">
      <xdr:col>24</xdr:col>
      <xdr:colOff>114300</xdr:colOff>
      <xdr:row>60</xdr:row>
      <xdr:rowOff>122555</xdr:rowOff>
    </xdr:to>
    <xdr:sp macro="" textlink="">
      <xdr:nvSpPr>
        <xdr:cNvPr id="176" name="フローチャート: 判断 175"/>
        <xdr:cNvSpPr/>
      </xdr:nvSpPr>
      <xdr:spPr>
        <a:xfrm>
          <a:off x="4127500" y="10085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161290</xdr:rowOff>
    </xdr:from>
    <xdr:to xmlns:xdr="http://schemas.openxmlformats.org/drawingml/2006/spreadsheetDrawing">
      <xdr:col>20</xdr:col>
      <xdr:colOff>38100</xdr:colOff>
      <xdr:row>60</xdr:row>
      <xdr:rowOff>92710</xdr:rowOff>
    </xdr:to>
    <xdr:sp macro="" textlink="">
      <xdr:nvSpPr>
        <xdr:cNvPr id="177" name="フローチャート: 判断 176"/>
        <xdr:cNvSpPr/>
      </xdr:nvSpPr>
      <xdr:spPr>
        <a:xfrm>
          <a:off x="3384550" y="100558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130810</xdr:rowOff>
    </xdr:from>
    <xdr:to xmlns:xdr="http://schemas.openxmlformats.org/drawingml/2006/spreadsheetDrawing">
      <xdr:col>15</xdr:col>
      <xdr:colOff>101600</xdr:colOff>
      <xdr:row>60</xdr:row>
      <xdr:rowOff>62230</xdr:rowOff>
    </xdr:to>
    <xdr:sp macro="" textlink="">
      <xdr:nvSpPr>
        <xdr:cNvPr id="178" name="フローチャート: 判断 177"/>
        <xdr:cNvSpPr/>
      </xdr:nvSpPr>
      <xdr:spPr>
        <a:xfrm>
          <a:off x="2571750" y="10025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123825</xdr:rowOff>
    </xdr:from>
    <xdr:to xmlns:xdr="http://schemas.openxmlformats.org/drawingml/2006/spreadsheetDrawing">
      <xdr:col>10</xdr:col>
      <xdr:colOff>165100</xdr:colOff>
      <xdr:row>60</xdr:row>
      <xdr:rowOff>55245</xdr:rowOff>
    </xdr:to>
    <xdr:sp macro="" textlink="">
      <xdr:nvSpPr>
        <xdr:cNvPr id="179" name="フローチャート: 判断 178"/>
        <xdr:cNvSpPr/>
      </xdr:nvSpPr>
      <xdr:spPr>
        <a:xfrm>
          <a:off x="1778000" y="10018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84455</xdr:rowOff>
    </xdr:from>
    <xdr:to xmlns:xdr="http://schemas.openxmlformats.org/drawingml/2006/spreadsheetDrawing">
      <xdr:col>6</xdr:col>
      <xdr:colOff>38100</xdr:colOff>
      <xdr:row>60</xdr:row>
      <xdr:rowOff>16510</xdr:rowOff>
    </xdr:to>
    <xdr:sp macro="" textlink="">
      <xdr:nvSpPr>
        <xdr:cNvPr id="180" name="フローチャート: 判断 179"/>
        <xdr:cNvSpPr/>
      </xdr:nvSpPr>
      <xdr:spPr>
        <a:xfrm>
          <a:off x="984250" y="99790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48920"/>
    <xdr:sp macro="" textlink="">
      <xdr:nvSpPr>
        <xdr:cNvPr id="181" name="テキスト ボックス 180"/>
        <xdr:cNvSpPr txBox="1"/>
      </xdr:nvSpPr>
      <xdr:spPr>
        <a:xfrm>
          <a:off x="40068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48920"/>
    <xdr:sp macro="" textlink="">
      <xdr:nvSpPr>
        <xdr:cNvPr id="182" name="テキスト ボックス 181"/>
        <xdr:cNvSpPr txBox="1"/>
      </xdr:nvSpPr>
      <xdr:spPr>
        <a:xfrm>
          <a:off x="32575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57555" cy="248920"/>
    <xdr:sp macro="" textlink="">
      <xdr:nvSpPr>
        <xdr:cNvPr id="183" name="テキスト ボックス 182"/>
        <xdr:cNvSpPr txBox="1"/>
      </xdr:nvSpPr>
      <xdr:spPr>
        <a:xfrm>
          <a:off x="24511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48920"/>
    <xdr:sp macro="" textlink="">
      <xdr:nvSpPr>
        <xdr:cNvPr id="184" name="テキスト ボックス 183"/>
        <xdr:cNvSpPr txBox="1"/>
      </xdr:nvSpPr>
      <xdr:spPr>
        <a:xfrm>
          <a:off x="1657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48920"/>
    <xdr:sp macro="" textlink="">
      <xdr:nvSpPr>
        <xdr:cNvPr id="185" name="テキスト ボックス 184"/>
        <xdr:cNvSpPr txBox="1"/>
      </xdr:nvSpPr>
      <xdr:spPr>
        <a:xfrm>
          <a:off x="857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84455</xdr:rowOff>
    </xdr:from>
    <xdr:to xmlns:xdr="http://schemas.openxmlformats.org/drawingml/2006/spreadsheetDrawing">
      <xdr:col>24</xdr:col>
      <xdr:colOff>114300</xdr:colOff>
      <xdr:row>62</xdr:row>
      <xdr:rowOff>16510</xdr:rowOff>
    </xdr:to>
    <xdr:sp macro="" textlink="">
      <xdr:nvSpPr>
        <xdr:cNvPr id="186" name="楕円 185"/>
        <xdr:cNvSpPr/>
      </xdr:nvSpPr>
      <xdr:spPr>
        <a:xfrm>
          <a:off x="4127500" y="10314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62865</xdr:rowOff>
    </xdr:from>
    <xdr:ext cx="400685" cy="253365"/>
    <xdr:sp macro="" textlink="">
      <xdr:nvSpPr>
        <xdr:cNvPr id="187" name="【体育館・プール】&#10;有形固定資産減価償却率該当値テキスト"/>
        <xdr:cNvSpPr txBox="1"/>
      </xdr:nvSpPr>
      <xdr:spPr>
        <a:xfrm>
          <a:off x="4216400" y="1029271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52705</xdr:rowOff>
    </xdr:from>
    <xdr:to xmlns:xdr="http://schemas.openxmlformats.org/drawingml/2006/spreadsheetDrawing">
      <xdr:col>20</xdr:col>
      <xdr:colOff>38100</xdr:colOff>
      <xdr:row>61</xdr:row>
      <xdr:rowOff>151765</xdr:rowOff>
    </xdr:to>
    <xdr:sp macro="" textlink="">
      <xdr:nvSpPr>
        <xdr:cNvPr id="188" name="楕円 187"/>
        <xdr:cNvSpPr/>
      </xdr:nvSpPr>
      <xdr:spPr>
        <a:xfrm>
          <a:off x="3384550" y="102825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61</xdr:row>
      <xdr:rowOff>102870</xdr:rowOff>
    </xdr:from>
    <xdr:to xmlns:xdr="http://schemas.openxmlformats.org/drawingml/2006/spreadsheetDrawing">
      <xdr:col>24</xdr:col>
      <xdr:colOff>63500</xdr:colOff>
      <xdr:row>61</xdr:row>
      <xdr:rowOff>133985</xdr:rowOff>
    </xdr:to>
    <xdr:cxnSp macro="">
      <xdr:nvCxnSpPr>
        <xdr:cNvPr id="189" name="直線コネクタ 188"/>
        <xdr:cNvCxnSpPr/>
      </xdr:nvCxnSpPr>
      <xdr:spPr>
        <a:xfrm>
          <a:off x="3429000" y="10332720"/>
          <a:ext cx="7493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80645</xdr:rowOff>
    </xdr:from>
    <xdr:to xmlns:xdr="http://schemas.openxmlformats.org/drawingml/2006/spreadsheetDrawing">
      <xdr:col>15</xdr:col>
      <xdr:colOff>101600</xdr:colOff>
      <xdr:row>62</xdr:row>
      <xdr:rowOff>12700</xdr:rowOff>
    </xdr:to>
    <xdr:sp macro="" textlink="">
      <xdr:nvSpPr>
        <xdr:cNvPr id="190" name="楕円 189"/>
        <xdr:cNvSpPr/>
      </xdr:nvSpPr>
      <xdr:spPr>
        <a:xfrm>
          <a:off x="2571750" y="10310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102870</xdr:rowOff>
    </xdr:from>
    <xdr:to xmlns:xdr="http://schemas.openxmlformats.org/drawingml/2006/spreadsheetDrawing">
      <xdr:col>19</xdr:col>
      <xdr:colOff>171450</xdr:colOff>
      <xdr:row>61</xdr:row>
      <xdr:rowOff>130175</xdr:rowOff>
    </xdr:to>
    <xdr:cxnSp macro="">
      <xdr:nvCxnSpPr>
        <xdr:cNvPr id="191" name="直線コネクタ 190"/>
        <xdr:cNvCxnSpPr/>
      </xdr:nvCxnSpPr>
      <xdr:spPr>
        <a:xfrm flipV="1">
          <a:off x="2622550" y="1033272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54610</xdr:rowOff>
    </xdr:from>
    <xdr:to xmlns:xdr="http://schemas.openxmlformats.org/drawingml/2006/spreadsheetDrawing">
      <xdr:col>10</xdr:col>
      <xdr:colOff>165100</xdr:colOff>
      <xdr:row>61</xdr:row>
      <xdr:rowOff>153670</xdr:rowOff>
    </xdr:to>
    <xdr:sp macro="" textlink="">
      <xdr:nvSpPr>
        <xdr:cNvPr id="192" name="楕円 191"/>
        <xdr:cNvSpPr/>
      </xdr:nvSpPr>
      <xdr:spPr>
        <a:xfrm>
          <a:off x="1778000" y="102844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104775</xdr:rowOff>
    </xdr:from>
    <xdr:to xmlns:xdr="http://schemas.openxmlformats.org/drawingml/2006/spreadsheetDrawing">
      <xdr:col>15</xdr:col>
      <xdr:colOff>50800</xdr:colOff>
      <xdr:row>61</xdr:row>
      <xdr:rowOff>130175</xdr:rowOff>
    </xdr:to>
    <xdr:cxnSp macro="">
      <xdr:nvCxnSpPr>
        <xdr:cNvPr id="193" name="直線コネクタ 192"/>
        <xdr:cNvCxnSpPr/>
      </xdr:nvCxnSpPr>
      <xdr:spPr>
        <a:xfrm>
          <a:off x="1828800" y="1033462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24765</xdr:rowOff>
    </xdr:from>
    <xdr:to xmlns:xdr="http://schemas.openxmlformats.org/drawingml/2006/spreadsheetDrawing">
      <xdr:col>6</xdr:col>
      <xdr:colOff>38100</xdr:colOff>
      <xdr:row>61</xdr:row>
      <xdr:rowOff>124460</xdr:rowOff>
    </xdr:to>
    <xdr:sp macro="" textlink="">
      <xdr:nvSpPr>
        <xdr:cNvPr id="194" name="楕円 193"/>
        <xdr:cNvSpPr/>
      </xdr:nvSpPr>
      <xdr:spPr>
        <a:xfrm>
          <a:off x="984250" y="102546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61</xdr:row>
      <xdr:rowOff>74295</xdr:rowOff>
    </xdr:from>
    <xdr:to xmlns:xdr="http://schemas.openxmlformats.org/drawingml/2006/spreadsheetDrawing">
      <xdr:col>10</xdr:col>
      <xdr:colOff>114300</xdr:colOff>
      <xdr:row>61</xdr:row>
      <xdr:rowOff>104775</xdr:rowOff>
    </xdr:to>
    <xdr:cxnSp macro="">
      <xdr:nvCxnSpPr>
        <xdr:cNvPr id="195" name="直線コネクタ 194"/>
        <xdr:cNvCxnSpPr/>
      </xdr:nvCxnSpPr>
      <xdr:spPr>
        <a:xfrm>
          <a:off x="1028700" y="1030414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108585</xdr:rowOff>
    </xdr:from>
    <xdr:ext cx="400685" cy="248920"/>
    <xdr:sp macro="" textlink="">
      <xdr:nvSpPr>
        <xdr:cNvPr id="196" name="n_1aveValue【体育館・プール】&#10;有形固定資産減価償却率"/>
        <xdr:cNvSpPr txBox="1"/>
      </xdr:nvSpPr>
      <xdr:spPr>
        <a:xfrm>
          <a:off x="3239135" y="98355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78740</xdr:rowOff>
    </xdr:from>
    <xdr:ext cx="400685" cy="253365"/>
    <xdr:sp macro="" textlink="">
      <xdr:nvSpPr>
        <xdr:cNvPr id="197" name="n_2aveValue【体育館・プール】&#10;有形固定資産減価償却率"/>
        <xdr:cNvSpPr txBox="1"/>
      </xdr:nvSpPr>
      <xdr:spPr>
        <a:xfrm>
          <a:off x="2439035" y="98056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71755</xdr:rowOff>
    </xdr:from>
    <xdr:ext cx="400685" cy="248920"/>
    <xdr:sp macro="" textlink="">
      <xdr:nvSpPr>
        <xdr:cNvPr id="198" name="n_3aveValue【体育館・プール】&#10;有形固定資産減価償却率"/>
        <xdr:cNvSpPr txBox="1"/>
      </xdr:nvSpPr>
      <xdr:spPr>
        <a:xfrm>
          <a:off x="1645285" y="97986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32385</xdr:rowOff>
    </xdr:from>
    <xdr:ext cx="405130" cy="248920"/>
    <xdr:sp macro="" textlink="">
      <xdr:nvSpPr>
        <xdr:cNvPr id="199" name="n_4aveValue【体育館・プール】&#10;有形固定資産減価償却率"/>
        <xdr:cNvSpPr txBox="1"/>
      </xdr:nvSpPr>
      <xdr:spPr>
        <a:xfrm>
          <a:off x="851535" y="9759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143510</xdr:rowOff>
    </xdr:from>
    <xdr:ext cx="400685" cy="248920"/>
    <xdr:sp macro="" textlink="">
      <xdr:nvSpPr>
        <xdr:cNvPr id="200" name="n_1mainValue【体育館・プール】&#10;有形固定資産減価償却率"/>
        <xdr:cNvSpPr txBox="1"/>
      </xdr:nvSpPr>
      <xdr:spPr>
        <a:xfrm>
          <a:off x="3239135" y="1037336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3810</xdr:rowOff>
    </xdr:from>
    <xdr:ext cx="400685" cy="253365"/>
    <xdr:sp macro="" textlink="">
      <xdr:nvSpPr>
        <xdr:cNvPr id="201" name="n_2mainValue【体育館・プール】&#10;有形固定資産減価償却率"/>
        <xdr:cNvSpPr txBox="1"/>
      </xdr:nvSpPr>
      <xdr:spPr>
        <a:xfrm>
          <a:off x="2439035" y="104013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145415</xdr:rowOff>
    </xdr:from>
    <xdr:ext cx="400685" cy="248920"/>
    <xdr:sp macro="" textlink="">
      <xdr:nvSpPr>
        <xdr:cNvPr id="202" name="n_3mainValue【体育館・プール】&#10;有形固定資産減価償却率"/>
        <xdr:cNvSpPr txBox="1"/>
      </xdr:nvSpPr>
      <xdr:spPr>
        <a:xfrm>
          <a:off x="1645285" y="1037526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115570</xdr:rowOff>
    </xdr:from>
    <xdr:ext cx="405130" cy="253365"/>
    <xdr:sp macro="" textlink="">
      <xdr:nvSpPr>
        <xdr:cNvPr id="203" name="n_4mainValue【体育館・プール】&#10;有形固定資産減価償却率"/>
        <xdr:cNvSpPr txBox="1"/>
      </xdr:nvSpPr>
      <xdr:spPr>
        <a:xfrm>
          <a:off x="851535" y="103454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204" name="正方形/長方形 203"/>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06" name="正方形/長方形 205"/>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08" name="正方形/長方形 207"/>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10" name="正方形/長方形 209"/>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1" name="正方形/長方形 210"/>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5440" cy="220345"/>
    <xdr:sp macro="" textlink="">
      <xdr:nvSpPr>
        <xdr:cNvPr id="212" name="テキスト ボックス 211"/>
        <xdr:cNvSpPr txBox="1"/>
      </xdr:nvSpPr>
      <xdr:spPr>
        <a:xfrm>
          <a:off x="591820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3" name="直線コネクタ 212"/>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74295</xdr:rowOff>
    </xdr:from>
    <xdr:to xmlns:xdr="http://schemas.openxmlformats.org/drawingml/2006/spreadsheetDrawing">
      <xdr:col>59</xdr:col>
      <xdr:colOff>50800</xdr:colOff>
      <xdr:row>64</xdr:row>
      <xdr:rowOff>74295</xdr:rowOff>
    </xdr:to>
    <xdr:cxnSp macro="">
      <xdr:nvCxnSpPr>
        <xdr:cNvPr id="214" name="直線コネクタ 213"/>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103505</xdr:rowOff>
    </xdr:from>
    <xdr:ext cx="462915" cy="248920"/>
    <xdr:sp macro="" textlink="">
      <xdr:nvSpPr>
        <xdr:cNvPr id="215" name="テキスト ボックス 214"/>
        <xdr:cNvSpPr txBox="1"/>
      </xdr:nvSpPr>
      <xdr:spPr>
        <a:xfrm>
          <a:off x="5527040" y="10668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16" name="直線コネクタ 215"/>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66040</xdr:rowOff>
    </xdr:from>
    <xdr:ext cx="462915" cy="248920"/>
    <xdr:sp macro="" textlink="">
      <xdr:nvSpPr>
        <xdr:cNvPr id="217" name="テキスト ボックス 216"/>
        <xdr:cNvSpPr txBox="1"/>
      </xdr:nvSpPr>
      <xdr:spPr>
        <a:xfrm>
          <a:off x="5527040" y="102958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2915" cy="248920"/>
    <xdr:sp macro="" textlink="">
      <xdr:nvSpPr>
        <xdr:cNvPr id="219" name="テキスト ボックス 218"/>
        <xdr:cNvSpPr txBox="1"/>
      </xdr:nvSpPr>
      <xdr:spPr>
        <a:xfrm>
          <a:off x="5527040" y="99231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130175</xdr:rowOff>
    </xdr:from>
    <xdr:to xmlns:xdr="http://schemas.openxmlformats.org/drawingml/2006/spreadsheetDrawing">
      <xdr:col>59</xdr:col>
      <xdr:colOff>50800</xdr:colOff>
      <xdr:row>57</xdr:row>
      <xdr:rowOff>130175</xdr:rowOff>
    </xdr:to>
    <xdr:cxnSp macro="">
      <xdr:nvCxnSpPr>
        <xdr:cNvPr id="220" name="直線コネクタ 219"/>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159385</xdr:rowOff>
    </xdr:from>
    <xdr:ext cx="462915" cy="248920"/>
    <xdr:sp macro="" textlink="">
      <xdr:nvSpPr>
        <xdr:cNvPr id="221" name="テキスト ボックス 220"/>
        <xdr:cNvSpPr txBox="1"/>
      </xdr:nvSpPr>
      <xdr:spPr>
        <a:xfrm>
          <a:off x="5527040" y="95510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93345</xdr:rowOff>
    </xdr:from>
    <xdr:to xmlns:xdr="http://schemas.openxmlformats.org/drawingml/2006/spreadsheetDrawing">
      <xdr:col>59</xdr:col>
      <xdr:colOff>50800</xdr:colOff>
      <xdr:row>55</xdr:row>
      <xdr:rowOff>93345</xdr:rowOff>
    </xdr:to>
    <xdr:cxnSp macro="">
      <xdr:nvCxnSpPr>
        <xdr:cNvPr id="222" name="直線コネクタ 221"/>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121920</xdr:rowOff>
    </xdr:from>
    <xdr:ext cx="462915" cy="248920"/>
    <xdr:sp macro="" textlink="">
      <xdr:nvSpPr>
        <xdr:cNvPr id="223" name="テキスト ボックス 222"/>
        <xdr:cNvSpPr txBox="1"/>
      </xdr:nvSpPr>
      <xdr:spPr>
        <a:xfrm>
          <a:off x="5527040" y="9178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4" name="直線コネクタ 223"/>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2915" cy="248920"/>
    <xdr:sp macro="" textlink="">
      <xdr:nvSpPr>
        <xdr:cNvPr id="225" name="テキスト ボックス 224"/>
        <xdr:cNvSpPr txBox="1"/>
      </xdr:nvSpPr>
      <xdr:spPr>
        <a:xfrm>
          <a:off x="5527040" y="8805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26"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140335</xdr:rowOff>
    </xdr:from>
    <xdr:to xmlns:xdr="http://schemas.openxmlformats.org/drawingml/2006/spreadsheetDrawing">
      <xdr:col>54</xdr:col>
      <xdr:colOff>171450</xdr:colOff>
      <xdr:row>63</xdr:row>
      <xdr:rowOff>120650</xdr:rowOff>
    </xdr:to>
    <xdr:cxnSp macro="">
      <xdr:nvCxnSpPr>
        <xdr:cNvPr id="227" name="直線コネクタ 226"/>
        <xdr:cNvCxnSpPr/>
      </xdr:nvCxnSpPr>
      <xdr:spPr>
        <a:xfrm flipV="1">
          <a:off x="9429750" y="9364345"/>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125095</xdr:rowOff>
    </xdr:from>
    <xdr:ext cx="465455" cy="248920"/>
    <xdr:sp macro="" textlink="">
      <xdr:nvSpPr>
        <xdr:cNvPr id="228" name="【体育館・プール】&#10;一人当たり面積最小値テキスト"/>
        <xdr:cNvSpPr txBox="1"/>
      </xdr:nvSpPr>
      <xdr:spPr>
        <a:xfrm>
          <a:off x="9467850" y="1069022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120650</xdr:rowOff>
    </xdr:from>
    <xdr:to xmlns:xdr="http://schemas.openxmlformats.org/drawingml/2006/spreadsheetDrawing">
      <xdr:col>55</xdr:col>
      <xdr:colOff>88900</xdr:colOff>
      <xdr:row>63</xdr:row>
      <xdr:rowOff>120650</xdr:rowOff>
    </xdr:to>
    <xdr:cxnSp macro="">
      <xdr:nvCxnSpPr>
        <xdr:cNvPr id="229" name="直線コネクタ 228"/>
        <xdr:cNvCxnSpPr/>
      </xdr:nvCxnSpPr>
      <xdr:spPr>
        <a:xfrm>
          <a:off x="9359900" y="1068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87630</xdr:rowOff>
    </xdr:from>
    <xdr:ext cx="465455" cy="248920"/>
    <xdr:sp macro="" textlink="">
      <xdr:nvSpPr>
        <xdr:cNvPr id="230" name="【体育館・プール】&#10;一人当たり面積最大値テキスト"/>
        <xdr:cNvSpPr txBox="1"/>
      </xdr:nvSpPr>
      <xdr:spPr>
        <a:xfrm>
          <a:off x="9467850" y="914400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140335</xdr:rowOff>
    </xdr:from>
    <xdr:to xmlns:xdr="http://schemas.openxmlformats.org/drawingml/2006/spreadsheetDrawing">
      <xdr:col>55</xdr:col>
      <xdr:colOff>88900</xdr:colOff>
      <xdr:row>55</xdr:row>
      <xdr:rowOff>140335</xdr:rowOff>
    </xdr:to>
    <xdr:cxnSp macro="">
      <xdr:nvCxnSpPr>
        <xdr:cNvPr id="231" name="直線コネクタ 230"/>
        <xdr:cNvCxnSpPr/>
      </xdr:nvCxnSpPr>
      <xdr:spPr>
        <a:xfrm>
          <a:off x="9359900" y="9364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130175</xdr:rowOff>
    </xdr:from>
    <xdr:ext cx="465455" cy="252095"/>
    <xdr:sp macro="" textlink="">
      <xdr:nvSpPr>
        <xdr:cNvPr id="232" name="【体育館・プール】&#10;一人当たり面積平均値テキスト"/>
        <xdr:cNvSpPr txBox="1"/>
      </xdr:nvSpPr>
      <xdr:spPr>
        <a:xfrm>
          <a:off x="9467850" y="10192385"/>
          <a:ext cx="4654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151130</xdr:rowOff>
    </xdr:from>
    <xdr:to xmlns:xdr="http://schemas.openxmlformats.org/drawingml/2006/spreadsheetDrawing">
      <xdr:col>55</xdr:col>
      <xdr:colOff>50800</xdr:colOff>
      <xdr:row>61</xdr:row>
      <xdr:rowOff>83185</xdr:rowOff>
    </xdr:to>
    <xdr:sp macro="" textlink="">
      <xdr:nvSpPr>
        <xdr:cNvPr id="233" name="フローチャート: 判断 232"/>
        <xdr:cNvSpPr/>
      </xdr:nvSpPr>
      <xdr:spPr>
        <a:xfrm>
          <a:off x="9398000" y="102133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154940</xdr:rowOff>
    </xdr:from>
    <xdr:to xmlns:xdr="http://schemas.openxmlformats.org/drawingml/2006/spreadsheetDrawing">
      <xdr:col>50</xdr:col>
      <xdr:colOff>165100</xdr:colOff>
      <xdr:row>61</xdr:row>
      <xdr:rowOff>86995</xdr:rowOff>
    </xdr:to>
    <xdr:sp macro="" textlink="">
      <xdr:nvSpPr>
        <xdr:cNvPr id="234" name="フローチャート: 判断 233"/>
        <xdr:cNvSpPr/>
      </xdr:nvSpPr>
      <xdr:spPr>
        <a:xfrm>
          <a:off x="8636000" y="10217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xdr:rowOff>
    </xdr:from>
    <xdr:to xmlns:xdr="http://schemas.openxmlformats.org/drawingml/2006/spreadsheetDrawing">
      <xdr:col>46</xdr:col>
      <xdr:colOff>38100</xdr:colOff>
      <xdr:row>61</xdr:row>
      <xdr:rowOff>104140</xdr:rowOff>
    </xdr:to>
    <xdr:sp macro="" textlink="">
      <xdr:nvSpPr>
        <xdr:cNvPr id="235" name="フローチャート: 判断 234"/>
        <xdr:cNvSpPr/>
      </xdr:nvSpPr>
      <xdr:spPr>
        <a:xfrm>
          <a:off x="7842250" y="102342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149860</xdr:rowOff>
    </xdr:from>
    <xdr:to xmlns:xdr="http://schemas.openxmlformats.org/drawingml/2006/spreadsheetDrawing">
      <xdr:col>41</xdr:col>
      <xdr:colOff>101600</xdr:colOff>
      <xdr:row>61</xdr:row>
      <xdr:rowOff>81280</xdr:rowOff>
    </xdr:to>
    <xdr:sp macro="" textlink="">
      <xdr:nvSpPr>
        <xdr:cNvPr id="236" name="フローチャート: 判断 235"/>
        <xdr:cNvSpPr/>
      </xdr:nvSpPr>
      <xdr:spPr>
        <a:xfrm>
          <a:off x="7029450" y="10212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19050</xdr:rowOff>
    </xdr:from>
    <xdr:to xmlns:xdr="http://schemas.openxmlformats.org/drawingml/2006/spreadsheetDrawing">
      <xdr:col>36</xdr:col>
      <xdr:colOff>165100</xdr:colOff>
      <xdr:row>61</xdr:row>
      <xdr:rowOff>118110</xdr:rowOff>
    </xdr:to>
    <xdr:sp macro="" textlink="">
      <xdr:nvSpPr>
        <xdr:cNvPr id="237" name="フローチャート: 判断 236"/>
        <xdr:cNvSpPr/>
      </xdr:nvSpPr>
      <xdr:spPr>
        <a:xfrm>
          <a:off x="6235700" y="10248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48920"/>
    <xdr:sp macro="" textlink="">
      <xdr:nvSpPr>
        <xdr:cNvPr id="238" name="テキスト ボックス 237"/>
        <xdr:cNvSpPr txBox="1"/>
      </xdr:nvSpPr>
      <xdr:spPr>
        <a:xfrm>
          <a:off x="92583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48920"/>
    <xdr:sp macro="" textlink="">
      <xdr:nvSpPr>
        <xdr:cNvPr id="239" name="テキスト ボックス 238"/>
        <xdr:cNvSpPr txBox="1"/>
      </xdr:nvSpPr>
      <xdr:spPr>
        <a:xfrm>
          <a:off x="8515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48920"/>
    <xdr:sp macro="" textlink="">
      <xdr:nvSpPr>
        <xdr:cNvPr id="240" name="テキスト ボックス 239"/>
        <xdr:cNvSpPr txBox="1"/>
      </xdr:nvSpPr>
      <xdr:spPr>
        <a:xfrm>
          <a:off x="7715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57555" cy="248920"/>
    <xdr:sp macro="" textlink="">
      <xdr:nvSpPr>
        <xdr:cNvPr id="241" name="テキスト ボックス 240"/>
        <xdr:cNvSpPr txBox="1"/>
      </xdr:nvSpPr>
      <xdr:spPr>
        <a:xfrm>
          <a:off x="6908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48920"/>
    <xdr:sp macro="" textlink="">
      <xdr:nvSpPr>
        <xdr:cNvPr id="242" name="テキスト ボックス 241"/>
        <xdr:cNvSpPr txBox="1"/>
      </xdr:nvSpPr>
      <xdr:spPr>
        <a:xfrm>
          <a:off x="6115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56515</xdr:rowOff>
    </xdr:from>
    <xdr:to xmlns:xdr="http://schemas.openxmlformats.org/drawingml/2006/spreadsheetDrawing">
      <xdr:col>55</xdr:col>
      <xdr:colOff>50800</xdr:colOff>
      <xdr:row>60</xdr:row>
      <xdr:rowOff>155575</xdr:rowOff>
    </xdr:to>
    <xdr:sp macro="" textlink="">
      <xdr:nvSpPr>
        <xdr:cNvPr id="243" name="楕円 242"/>
        <xdr:cNvSpPr/>
      </xdr:nvSpPr>
      <xdr:spPr>
        <a:xfrm>
          <a:off x="9398000" y="10118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78740</xdr:rowOff>
    </xdr:from>
    <xdr:ext cx="465455" cy="253365"/>
    <xdr:sp macro="" textlink="">
      <xdr:nvSpPr>
        <xdr:cNvPr id="244" name="【体育館・プール】&#10;一人当たり面積該当値テキスト"/>
        <xdr:cNvSpPr txBox="1"/>
      </xdr:nvSpPr>
      <xdr:spPr>
        <a:xfrm>
          <a:off x="9467850" y="997331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63500</xdr:rowOff>
    </xdr:from>
    <xdr:to xmlns:xdr="http://schemas.openxmlformats.org/drawingml/2006/spreadsheetDrawing">
      <xdr:col>50</xdr:col>
      <xdr:colOff>165100</xdr:colOff>
      <xdr:row>60</xdr:row>
      <xdr:rowOff>163195</xdr:rowOff>
    </xdr:to>
    <xdr:sp macro="" textlink="">
      <xdr:nvSpPr>
        <xdr:cNvPr id="245" name="楕円 244"/>
        <xdr:cNvSpPr/>
      </xdr:nvSpPr>
      <xdr:spPr>
        <a:xfrm>
          <a:off x="8636000" y="10125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106680</xdr:rowOff>
    </xdr:from>
    <xdr:to xmlns:xdr="http://schemas.openxmlformats.org/drawingml/2006/spreadsheetDrawing">
      <xdr:col>55</xdr:col>
      <xdr:colOff>0</xdr:colOff>
      <xdr:row>60</xdr:row>
      <xdr:rowOff>113665</xdr:rowOff>
    </xdr:to>
    <xdr:cxnSp macro="">
      <xdr:nvCxnSpPr>
        <xdr:cNvPr id="246" name="直線コネクタ 245"/>
        <xdr:cNvCxnSpPr/>
      </xdr:nvCxnSpPr>
      <xdr:spPr>
        <a:xfrm flipV="1">
          <a:off x="8686800" y="10168890"/>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69850</xdr:rowOff>
    </xdr:from>
    <xdr:to xmlns:xdr="http://schemas.openxmlformats.org/drawingml/2006/spreadsheetDrawing">
      <xdr:col>46</xdr:col>
      <xdr:colOff>38100</xdr:colOff>
      <xdr:row>61</xdr:row>
      <xdr:rowOff>1270</xdr:rowOff>
    </xdr:to>
    <xdr:sp macro="" textlink="">
      <xdr:nvSpPr>
        <xdr:cNvPr id="247" name="楕円 246"/>
        <xdr:cNvSpPr/>
      </xdr:nvSpPr>
      <xdr:spPr>
        <a:xfrm>
          <a:off x="7842250" y="101320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60</xdr:row>
      <xdr:rowOff>113665</xdr:rowOff>
    </xdr:from>
    <xdr:to xmlns:xdr="http://schemas.openxmlformats.org/drawingml/2006/spreadsheetDrawing">
      <xdr:col>50</xdr:col>
      <xdr:colOff>114300</xdr:colOff>
      <xdr:row>60</xdr:row>
      <xdr:rowOff>118745</xdr:rowOff>
    </xdr:to>
    <xdr:cxnSp macro="">
      <xdr:nvCxnSpPr>
        <xdr:cNvPr id="248" name="直線コネクタ 247"/>
        <xdr:cNvCxnSpPr/>
      </xdr:nvCxnSpPr>
      <xdr:spPr>
        <a:xfrm flipV="1">
          <a:off x="7886700" y="1017587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73025</xdr:rowOff>
    </xdr:from>
    <xdr:to xmlns:xdr="http://schemas.openxmlformats.org/drawingml/2006/spreadsheetDrawing">
      <xdr:col>41</xdr:col>
      <xdr:colOff>101600</xdr:colOff>
      <xdr:row>61</xdr:row>
      <xdr:rowOff>5080</xdr:rowOff>
    </xdr:to>
    <xdr:sp macro="" textlink="">
      <xdr:nvSpPr>
        <xdr:cNvPr id="249" name="楕円 248"/>
        <xdr:cNvSpPr/>
      </xdr:nvSpPr>
      <xdr:spPr>
        <a:xfrm>
          <a:off x="7029450" y="10135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118745</xdr:rowOff>
    </xdr:from>
    <xdr:to xmlns:xdr="http://schemas.openxmlformats.org/drawingml/2006/spreadsheetDrawing">
      <xdr:col>45</xdr:col>
      <xdr:colOff>171450</xdr:colOff>
      <xdr:row>60</xdr:row>
      <xdr:rowOff>123190</xdr:rowOff>
    </xdr:to>
    <xdr:cxnSp macro="">
      <xdr:nvCxnSpPr>
        <xdr:cNvPr id="250" name="直線コネクタ 249"/>
        <xdr:cNvCxnSpPr/>
      </xdr:nvCxnSpPr>
      <xdr:spPr>
        <a:xfrm flipV="1">
          <a:off x="7080250" y="1018095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63500</xdr:rowOff>
    </xdr:from>
    <xdr:to xmlns:xdr="http://schemas.openxmlformats.org/drawingml/2006/spreadsheetDrawing">
      <xdr:col>36</xdr:col>
      <xdr:colOff>165100</xdr:colOff>
      <xdr:row>60</xdr:row>
      <xdr:rowOff>163195</xdr:rowOff>
    </xdr:to>
    <xdr:sp macro="" textlink="">
      <xdr:nvSpPr>
        <xdr:cNvPr id="251" name="楕円 250"/>
        <xdr:cNvSpPr/>
      </xdr:nvSpPr>
      <xdr:spPr>
        <a:xfrm>
          <a:off x="6235700" y="10125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113665</xdr:rowOff>
    </xdr:from>
    <xdr:to xmlns:xdr="http://schemas.openxmlformats.org/drawingml/2006/spreadsheetDrawing">
      <xdr:col>41</xdr:col>
      <xdr:colOff>50800</xdr:colOff>
      <xdr:row>60</xdr:row>
      <xdr:rowOff>123190</xdr:rowOff>
    </xdr:to>
    <xdr:cxnSp macro="">
      <xdr:nvCxnSpPr>
        <xdr:cNvPr id="252" name="直線コネクタ 251"/>
        <xdr:cNvCxnSpPr/>
      </xdr:nvCxnSpPr>
      <xdr:spPr>
        <a:xfrm>
          <a:off x="6286500" y="1017587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78105</xdr:rowOff>
    </xdr:from>
    <xdr:ext cx="469900" cy="253365"/>
    <xdr:sp macro="" textlink="">
      <xdr:nvSpPr>
        <xdr:cNvPr id="253" name="n_1aveValue【体育館・プール】&#10;一人当たり面積"/>
        <xdr:cNvSpPr txBox="1"/>
      </xdr:nvSpPr>
      <xdr:spPr>
        <a:xfrm>
          <a:off x="8458200" y="10307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95250</xdr:rowOff>
    </xdr:from>
    <xdr:ext cx="469900" cy="253365"/>
    <xdr:sp macro="" textlink="">
      <xdr:nvSpPr>
        <xdr:cNvPr id="254" name="n_2aveValue【体育館・プール】&#10;一人当たり面積"/>
        <xdr:cNvSpPr txBox="1"/>
      </xdr:nvSpPr>
      <xdr:spPr>
        <a:xfrm>
          <a:off x="7677150" y="103251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73025</xdr:rowOff>
    </xdr:from>
    <xdr:ext cx="469900" cy="253365"/>
    <xdr:sp macro="" textlink="">
      <xdr:nvSpPr>
        <xdr:cNvPr id="255" name="n_3aveValue【体育館・プール】&#10;一人当たり面積"/>
        <xdr:cNvSpPr txBox="1"/>
      </xdr:nvSpPr>
      <xdr:spPr>
        <a:xfrm>
          <a:off x="6864350" y="10302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109855</xdr:rowOff>
    </xdr:from>
    <xdr:ext cx="469900" cy="248920"/>
    <xdr:sp macro="" textlink="">
      <xdr:nvSpPr>
        <xdr:cNvPr id="256" name="n_4aveValue【体育館・プール】&#10;一人当たり面積"/>
        <xdr:cNvSpPr txBox="1"/>
      </xdr:nvSpPr>
      <xdr:spPr>
        <a:xfrm>
          <a:off x="6070600" y="103397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12065</xdr:rowOff>
    </xdr:from>
    <xdr:ext cx="469900" cy="248920"/>
    <xdr:sp macro="" textlink="">
      <xdr:nvSpPr>
        <xdr:cNvPr id="257" name="n_1mainValue【体育館・プール】&#10;一人当たり面積"/>
        <xdr:cNvSpPr txBox="1"/>
      </xdr:nvSpPr>
      <xdr:spPr>
        <a:xfrm>
          <a:off x="8458200" y="99066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17145</xdr:rowOff>
    </xdr:from>
    <xdr:ext cx="469900" cy="253365"/>
    <xdr:sp macro="" textlink="">
      <xdr:nvSpPr>
        <xdr:cNvPr id="258" name="n_2mainValue【体育館・プール】&#10;一人当たり面積"/>
        <xdr:cNvSpPr txBox="1"/>
      </xdr:nvSpPr>
      <xdr:spPr>
        <a:xfrm>
          <a:off x="7677150" y="9911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20955</xdr:rowOff>
    </xdr:from>
    <xdr:ext cx="469900" cy="253365"/>
    <xdr:sp macro="" textlink="">
      <xdr:nvSpPr>
        <xdr:cNvPr id="259" name="n_3mainValue【体育館・プール】&#10;一人当たり面積"/>
        <xdr:cNvSpPr txBox="1"/>
      </xdr:nvSpPr>
      <xdr:spPr>
        <a:xfrm>
          <a:off x="6864350" y="9915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12065</xdr:rowOff>
    </xdr:from>
    <xdr:ext cx="469900" cy="248920"/>
    <xdr:sp macro="" textlink="">
      <xdr:nvSpPr>
        <xdr:cNvPr id="260" name="n_4mainValue【体育館・プール】&#10;一人当たり面積"/>
        <xdr:cNvSpPr txBox="1"/>
      </xdr:nvSpPr>
      <xdr:spPr>
        <a:xfrm>
          <a:off x="6070600" y="99066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61" name="正方形/長方形 260"/>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62" name="正方形/長方形 261"/>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63" name="正方形/長方形 262"/>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64" name="正方形/長方形 263"/>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65" name="正方形/長方形 264"/>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66" name="正方形/長方形 265"/>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67" name="正方形/長方形 266"/>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8" name="正方形/長方形 267"/>
        <xdr:cNvSpPr/>
      </xdr:nvSpPr>
      <xdr:spPr>
        <a:xfrm>
          <a:off x="6858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69" name="正方形/長方形 268"/>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70" name="正方形/長方形 269"/>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71" name="正方形/長方形 270"/>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72" name="正方形/長方形 271"/>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273" name="正方形/長方形 272"/>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274" name="正方形/長方形 273"/>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275" name="正方形/長方形 274"/>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276" name="正方形/長方形 275"/>
        <xdr:cNvSpPr/>
      </xdr:nvSpPr>
      <xdr:spPr>
        <a:xfrm>
          <a:off x="595630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7" name="正方形/長方形 276"/>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8" name="正方形/長方形 277"/>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9" name="正方形/長方形 278"/>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0" name="正方形/長方形 279"/>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1" name="正方形/長方形 280"/>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2" name="正方形/長方形 281"/>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3" name="正方形/長方形 282"/>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4" name="正方形/長方形 283"/>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5" name="正方形/長方形 284"/>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6" name="正方形/長方形 285"/>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7" name="正方形/長方形 286"/>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8" name="正方形/長方形 287"/>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89" name="正方形/長方形 288"/>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0" name="正方形/長方形 289"/>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1" name="正方形/長方形 290"/>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2" name="正方形/長方形 291"/>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293" name="正方形/長方形 292"/>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294" name="正方形/長方形 293"/>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295" name="正方形/長方形 294"/>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296" name="正方形/長方形 295"/>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297" name="正方形/長方形 296"/>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298" name="正方形/長方形 297"/>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299" name="正方形/長方形 298"/>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00" name="正方形/長方形 299"/>
        <xdr:cNvSpPr/>
      </xdr:nvSpPr>
      <xdr:spPr>
        <a:xfrm>
          <a:off x="1120775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301" name="正方形/長方形 300"/>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302" name="正方形/長方形 301"/>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303" name="正方形/長方形 302"/>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304" name="正方形/長方形 303"/>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305" name="正方形/長方形 304"/>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306" name="正方形/長方形 305"/>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307" name="正方形/長方形 306"/>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308" name="正方形/長方形 307"/>
        <xdr:cNvSpPr/>
      </xdr:nvSpPr>
      <xdr:spPr>
        <a:xfrm>
          <a:off x="164592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309" name="正方形/長方形 308"/>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310" name="正方形/長方形 309"/>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311" name="正方形/長方形 310"/>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312" name="正方形/長方形 311"/>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313" name="正方形/長方形 312"/>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314" name="正方形/長方形 313"/>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315" name="正方形/長方形 314"/>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316" name="正方形/長方形 315"/>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317" name="テキスト ボックス 316"/>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318" name="直線コネクタ 317"/>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2915" cy="248920"/>
    <xdr:sp macro="" textlink="">
      <xdr:nvSpPr>
        <xdr:cNvPr id="319" name="テキスト ボックス 318"/>
        <xdr:cNvSpPr txBox="1"/>
      </xdr:nvSpPr>
      <xdr:spPr>
        <a:xfrm>
          <a:off x="1079754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171450</xdr:colOff>
      <xdr:row>64</xdr:row>
      <xdr:rowOff>0</xdr:rowOff>
    </xdr:to>
    <xdr:cxnSp macro="">
      <xdr:nvCxnSpPr>
        <xdr:cNvPr id="320" name="直線コネクタ 319"/>
        <xdr:cNvCxnSpPr/>
      </xdr:nvCxnSpPr>
      <xdr:spPr>
        <a:xfrm>
          <a:off x="11207750" y="10732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28575</xdr:rowOff>
    </xdr:from>
    <xdr:ext cx="462915" cy="248920"/>
    <xdr:sp macro="" textlink="">
      <xdr:nvSpPr>
        <xdr:cNvPr id="321" name="テキスト ボックス 320"/>
        <xdr:cNvSpPr txBox="1"/>
      </xdr:nvSpPr>
      <xdr:spPr>
        <a:xfrm>
          <a:off x="10797540" y="1059370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55880</xdr:rowOff>
    </xdr:from>
    <xdr:to xmlns:xdr="http://schemas.openxmlformats.org/drawingml/2006/spreadsheetDrawing">
      <xdr:col>89</xdr:col>
      <xdr:colOff>171450</xdr:colOff>
      <xdr:row>61</xdr:row>
      <xdr:rowOff>55880</xdr:rowOff>
    </xdr:to>
    <xdr:cxnSp macro="">
      <xdr:nvCxnSpPr>
        <xdr:cNvPr id="322" name="直線コネクタ 321"/>
        <xdr:cNvCxnSpPr/>
      </xdr:nvCxnSpPr>
      <xdr:spPr>
        <a:xfrm>
          <a:off x="11207750" y="10285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84455</xdr:rowOff>
    </xdr:from>
    <xdr:ext cx="398780" cy="248920"/>
    <xdr:sp macro="" textlink="">
      <xdr:nvSpPr>
        <xdr:cNvPr id="323" name="テキスト ボックス 322"/>
        <xdr:cNvSpPr txBox="1"/>
      </xdr:nvSpPr>
      <xdr:spPr>
        <a:xfrm>
          <a:off x="10842625" y="1014666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111760</xdr:rowOff>
    </xdr:from>
    <xdr:to xmlns:xdr="http://schemas.openxmlformats.org/drawingml/2006/spreadsheetDrawing">
      <xdr:col>89</xdr:col>
      <xdr:colOff>171450</xdr:colOff>
      <xdr:row>58</xdr:row>
      <xdr:rowOff>111760</xdr:rowOff>
    </xdr:to>
    <xdr:cxnSp macro="">
      <xdr:nvCxnSpPr>
        <xdr:cNvPr id="324" name="直線コネクタ 323"/>
        <xdr:cNvCxnSpPr/>
      </xdr:nvCxnSpPr>
      <xdr:spPr>
        <a:xfrm>
          <a:off x="11207750" y="98386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140335</xdr:rowOff>
    </xdr:from>
    <xdr:ext cx="398780" cy="248920"/>
    <xdr:sp macro="" textlink="">
      <xdr:nvSpPr>
        <xdr:cNvPr id="325" name="テキスト ボックス 324"/>
        <xdr:cNvSpPr txBox="1"/>
      </xdr:nvSpPr>
      <xdr:spPr>
        <a:xfrm>
          <a:off x="10842625" y="969962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171450</xdr:colOff>
      <xdr:row>56</xdr:row>
      <xdr:rowOff>0</xdr:rowOff>
    </xdr:to>
    <xdr:cxnSp macro="">
      <xdr:nvCxnSpPr>
        <xdr:cNvPr id="326" name="直線コネクタ 325"/>
        <xdr:cNvCxnSpPr/>
      </xdr:nvCxnSpPr>
      <xdr:spPr>
        <a:xfrm>
          <a:off x="11207750" y="939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28575</xdr:rowOff>
    </xdr:from>
    <xdr:ext cx="398780" cy="248920"/>
    <xdr:sp macro="" textlink="">
      <xdr:nvSpPr>
        <xdr:cNvPr id="327" name="テキスト ボックス 326"/>
        <xdr:cNvSpPr txBox="1"/>
      </xdr:nvSpPr>
      <xdr:spPr>
        <a:xfrm>
          <a:off x="10842625" y="925258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328" name="直線コネクタ 327"/>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398780" cy="248920"/>
    <xdr:sp macro="" textlink="">
      <xdr:nvSpPr>
        <xdr:cNvPr id="329" name="テキスト ボックス 328"/>
        <xdr:cNvSpPr txBox="1"/>
      </xdr:nvSpPr>
      <xdr:spPr>
        <a:xfrm>
          <a:off x="10842625" y="88055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330"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123190</xdr:rowOff>
    </xdr:from>
    <xdr:to xmlns:xdr="http://schemas.openxmlformats.org/drawingml/2006/spreadsheetDrawing">
      <xdr:col>85</xdr:col>
      <xdr:colOff>126365</xdr:colOff>
      <xdr:row>64</xdr:row>
      <xdr:rowOff>0</xdr:rowOff>
    </xdr:to>
    <xdr:cxnSp macro="">
      <xdr:nvCxnSpPr>
        <xdr:cNvPr id="331" name="直線コネクタ 330"/>
        <xdr:cNvCxnSpPr/>
      </xdr:nvCxnSpPr>
      <xdr:spPr>
        <a:xfrm flipV="1">
          <a:off x="14699615" y="934720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3810</xdr:rowOff>
    </xdr:from>
    <xdr:ext cx="465455" cy="253365"/>
    <xdr:sp macro="" textlink="">
      <xdr:nvSpPr>
        <xdr:cNvPr id="332" name="【保健センター・保健所】&#10;有形固定資産減価償却率最小値テキスト"/>
        <xdr:cNvSpPr txBox="1"/>
      </xdr:nvSpPr>
      <xdr:spPr>
        <a:xfrm>
          <a:off x="14738350" y="1073658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0</xdr:rowOff>
    </xdr:from>
    <xdr:to xmlns:xdr="http://schemas.openxmlformats.org/drawingml/2006/spreadsheetDrawing">
      <xdr:col>86</xdr:col>
      <xdr:colOff>25400</xdr:colOff>
      <xdr:row>64</xdr:row>
      <xdr:rowOff>0</xdr:rowOff>
    </xdr:to>
    <xdr:cxnSp macro="">
      <xdr:nvCxnSpPr>
        <xdr:cNvPr id="333" name="直線コネクタ 332"/>
        <xdr:cNvCxnSpPr/>
      </xdr:nvCxnSpPr>
      <xdr:spPr>
        <a:xfrm>
          <a:off x="14611350" y="10732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71120</xdr:rowOff>
    </xdr:from>
    <xdr:ext cx="400685" cy="248920"/>
    <xdr:sp macro="" textlink="">
      <xdr:nvSpPr>
        <xdr:cNvPr id="334" name="【保健センター・保健所】&#10;有形固定資産減価償却率最大値テキスト"/>
        <xdr:cNvSpPr txBox="1"/>
      </xdr:nvSpPr>
      <xdr:spPr>
        <a:xfrm>
          <a:off x="14738350" y="912749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123190</xdr:rowOff>
    </xdr:from>
    <xdr:to xmlns:xdr="http://schemas.openxmlformats.org/drawingml/2006/spreadsheetDrawing">
      <xdr:col>86</xdr:col>
      <xdr:colOff>25400</xdr:colOff>
      <xdr:row>55</xdr:row>
      <xdr:rowOff>123190</xdr:rowOff>
    </xdr:to>
    <xdr:cxnSp macro="">
      <xdr:nvCxnSpPr>
        <xdr:cNvPr id="335" name="直線コネクタ 334"/>
        <xdr:cNvCxnSpPr/>
      </xdr:nvCxnSpPr>
      <xdr:spPr>
        <a:xfrm>
          <a:off x="14611350" y="9347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107950</xdr:rowOff>
    </xdr:from>
    <xdr:ext cx="400685" cy="248920"/>
    <xdr:sp macro="" textlink="">
      <xdr:nvSpPr>
        <xdr:cNvPr id="336" name="【保健センター・保健所】&#10;有形固定資産減価償却率平均値テキスト"/>
        <xdr:cNvSpPr txBox="1"/>
      </xdr:nvSpPr>
      <xdr:spPr>
        <a:xfrm>
          <a:off x="14738350" y="949960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128905</xdr:rowOff>
    </xdr:from>
    <xdr:to xmlns:xdr="http://schemas.openxmlformats.org/drawingml/2006/spreadsheetDrawing">
      <xdr:col>85</xdr:col>
      <xdr:colOff>171450</xdr:colOff>
      <xdr:row>57</xdr:row>
      <xdr:rowOff>60960</xdr:rowOff>
    </xdr:to>
    <xdr:sp macro="" textlink="">
      <xdr:nvSpPr>
        <xdr:cNvPr id="337" name="フローチャート: 判断 336"/>
        <xdr:cNvSpPr/>
      </xdr:nvSpPr>
      <xdr:spPr>
        <a:xfrm>
          <a:off x="14649450" y="952055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56</xdr:row>
      <xdr:rowOff>102870</xdr:rowOff>
    </xdr:from>
    <xdr:to xmlns:xdr="http://schemas.openxmlformats.org/drawingml/2006/spreadsheetDrawing">
      <xdr:col>81</xdr:col>
      <xdr:colOff>101600</xdr:colOff>
      <xdr:row>57</xdr:row>
      <xdr:rowOff>34290</xdr:rowOff>
    </xdr:to>
    <xdr:sp macro="" textlink="">
      <xdr:nvSpPr>
        <xdr:cNvPr id="338" name="フローチャート: 判断 337"/>
        <xdr:cNvSpPr/>
      </xdr:nvSpPr>
      <xdr:spPr>
        <a:xfrm>
          <a:off x="13887450" y="9494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69215</xdr:rowOff>
    </xdr:from>
    <xdr:to xmlns:xdr="http://schemas.openxmlformats.org/drawingml/2006/spreadsheetDrawing">
      <xdr:col>76</xdr:col>
      <xdr:colOff>165100</xdr:colOff>
      <xdr:row>57</xdr:row>
      <xdr:rowOff>635</xdr:rowOff>
    </xdr:to>
    <xdr:sp macro="" textlink="">
      <xdr:nvSpPr>
        <xdr:cNvPr id="339" name="フローチャート: 判断 338"/>
        <xdr:cNvSpPr/>
      </xdr:nvSpPr>
      <xdr:spPr>
        <a:xfrm>
          <a:off x="13093700" y="9460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28575</xdr:rowOff>
    </xdr:from>
    <xdr:to xmlns:xdr="http://schemas.openxmlformats.org/drawingml/2006/spreadsheetDrawing">
      <xdr:col>72</xdr:col>
      <xdr:colOff>38100</xdr:colOff>
      <xdr:row>56</xdr:row>
      <xdr:rowOff>128270</xdr:rowOff>
    </xdr:to>
    <xdr:sp macro="" textlink="">
      <xdr:nvSpPr>
        <xdr:cNvPr id="340" name="フローチャート: 判断 339"/>
        <xdr:cNvSpPr/>
      </xdr:nvSpPr>
      <xdr:spPr>
        <a:xfrm>
          <a:off x="12299950" y="94202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81915</xdr:rowOff>
    </xdr:from>
    <xdr:to xmlns:xdr="http://schemas.openxmlformats.org/drawingml/2006/spreadsheetDrawing">
      <xdr:col>67</xdr:col>
      <xdr:colOff>101600</xdr:colOff>
      <xdr:row>57</xdr:row>
      <xdr:rowOff>13970</xdr:rowOff>
    </xdr:to>
    <xdr:sp macro="" textlink="">
      <xdr:nvSpPr>
        <xdr:cNvPr id="341" name="フローチャート: 判断 340"/>
        <xdr:cNvSpPr/>
      </xdr:nvSpPr>
      <xdr:spPr>
        <a:xfrm>
          <a:off x="11487150" y="9473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48920"/>
    <xdr:sp macro="" textlink="">
      <xdr:nvSpPr>
        <xdr:cNvPr id="342" name="テキスト ボックス 341"/>
        <xdr:cNvSpPr txBox="1"/>
      </xdr:nvSpPr>
      <xdr:spPr>
        <a:xfrm>
          <a:off x="145288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57555" cy="248920"/>
    <xdr:sp macro="" textlink="">
      <xdr:nvSpPr>
        <xdr:cNvPr id="343" name="テキスト ボックス 342"/>
        <xdr:cNvSpPr txBox="1"/>
      </xdr:nvSpPr>
      <xdr:spPr>
        <a:xfrm>
          <a:off x="13766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48920"/>
    <xdr:sp macro="" textlink="">
      <xdr:nvSpPr>
        <xdr:cNvPr id="344" name="テキスト ボックス 343"/>
        <xdr:cNvSpPr txBox="1"/>
      </xdr:nvSpPr>
      <xdr:spPr>
        <a:xfrm>
          <a:off x="12973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48920"/>
    <xdr:sp macro="" textlink="">
      <xdr:nvSpPr>
        <xdr:cNvPr id="345" name="テキスト ボックス 344"/>
        <xdr:cNvSpPr txBox="1"/>
      </xdr:nvSpPr>
      <xdr:spPr>
        <a:xfrm>
          <a:off x="12172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57555" cy="248920"/>
    <xdr:sp macro="" textlink="">
      <xdr:nvSpPr>
        <xdr:cNvPr id="346" name="テキスト ボックス 345"/>
        <xdr:cNvSpPr txBox="1"/>
      </xdr:nvSpPr>
      <xdr:spPr>
        <a:xfrm>
          <a:off x="11366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75565</xdr:rowOff>
    </xdr:from>
    <xdr:to xmlns:xdr="http://schemas.openxmlformats.org/drawingml/2006/spreadsheetDrawing">
      <xdr:col>85</xdr:col>
      <xdr:colOff>171450</xdr:colOff>
      <xdr:row>57</xdr:row>
      <xdr:rowOff>6985</xdr:rowOff>
    </xdr:to>
    <xdr:sp macro="" textlink="">
      <xdr:nvSpPr>
        <xdr:cNvPr id="347" name="楕円 346"/>
        <xdr:cNvSpPr/>
      </xdr:nvSpPr>
      <xdr:spPr>
        <a:xfrm>
          <a:off x="14649450" y="94672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97790</xdr:rowOff>
    </xdr:from>
    <xdr:ext cx="400685" cy="253365"/>
    <xdr:sp macro="" textlink="">
      <xdr:nvSpPr>
        <xdr:cNvPr id="348" name="【保健センター・保健所】&#10;有形固定資産減価償却率該当値テキスト"/>
        <xdr:cNvSpPr txBox="1"/>
      </xdr:nvSpPr>
      <xdr:spPr>
        <a:xfrm>
          <a:off x="14738350" y="93218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28575</xdr:rowOff>
    </xdr:from>
    <xdr:to xmlns:xdr="http://schemas.openxmlformats.org/drawingml/2006/spreadsheetDrawing">
      <xdr:col>81</xdr:col>
      <xdr:colOff>101600</xdr:colOff>
      <xdr:row>56</xdr:row>
      <xdr:rowOff>128270</xdr:rowOff>
    </xdr:to>
    <xdr:sp macro="" textlink="">
      <xdr:nvSpPr>
        <xdr:cNvPr id="349" name="楕円 348"/>
        <xdr:cNvSpPr/>
      </xdr:nvSpPr>
      <xdr:spPr>
        <a:xfrm>
          <a:off x="13887450" y="9420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78105</xdr:rowOff>
    </xdr:from>
    <xdr:to xmlns:xdr="http://schemas.openxmlformats.org/drawingml/2006/spreadsheetDrawing">
      <xdr:col>85</xdr:col>
      <xdr:colOff>127000</xdr:colOff>
      <xdr:row>56</xdr:row>
      <xdr:rowOff>125730</xdr:rowOff>
    </xdr:to>
    <xdr:cxnSp macro="">
      <xdr:nvCxnSpPr>
        <xdr:cNvPr id="350" name="直線コネクタ 349"/>
        <xdr:cNvCxnSpPr/>
      </xdr:nvCxnSpPr>
      <xdr:spPr>
        <a:xfrm>
          <a:off x="13938250" y="9469755"/>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160655</xdr:rowOff>
    </xdr:from>
    <xdr:to xmlns:xdr="http://schemas.openxmlformats.org/drawingml/2006/spreadsheetDrawing">
      <xdr:col>76</xdr:col>
      <xdr:colOff>165100</xdr:colOff>
      <xdr:row>56</xdr:row>
      <xdr:rowOff>92075</xdr:rowOff>
    </xdr:to>
    <xdr:sp macro="" textlink="">
      <xdr:nvSpPr>
        <xdr:cNvPr id="351" name="楕円 350"/>
        <xdr:cNvSpPr/>
      </xdr:nvSpPr>
      <xdr:spPr>
        <a:xfrm>
          <a:off x="13093700" y="9384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41910</xdr:rowOff>
    </xdr:from>
    <xdr:to xmlns:xdr="http://schemas.openxmlformats.org/drawingml/2006/spreadsheetDrawing">
      <xdr:col>81</xdr:col>
      <xdr:colOff>50800</xdr:colOff>
      <xdr:row>56</xdr:row>
      <xdr:rowOff>78105</xdr:rowOff>
    </xdr:to>
    <xdr:cxnSp macro="">
      <xdr:nvCxnSpPr>
        <xdr:cNvPr id="352" name="直線コネクタ 351"/>
        <xdr:cNvCxnSpPr/>
      </xdr:nvCxnSpPr>
      <xdr:spPr>
        <a:xfrm>
          <a:off x="13144500" y="943356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39370</xdr:rowOff>
    </xdr:from>
    <xdr:to xmlns:xdr="http://schemas.openxmlformats.org/drawingml/2006/spreadsheetDrawing">
      <xdr:col>72</xdr:col>
      <xdr:colOff>38100</xdr:colOff>
      <xdr:row>56</xdr:row>
      <xdr:rowOff>139065</xdr:rowOff>
    </xdr:to>
    <xdr:sp macro="" textlink="">
      <xdr:nvSpPr>
        <xdr:cNvPr id="353" name="楕円 352"/>
        <xdr:cNvSpPr/>
      </xdr:nvSpPr>
      <xdr:spPr>
        <a:xfrm>
          <a:off x="12299950" y="94310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56</xdr:row>
      <xdr:rowOff>41910</xdr:rowOff>
    </xdr:from>
    <xdr:to xmlns:xdr="http://schemas.openxmlformats.org/drawingml/2006/spreadsheetDrawing">
      <xdr:col>76</xdr:col>
      <xdr:colOff>114300</xdr:colOff>
      <xdr:row>56</xdr:row>
      <xdr:rowOff>89535</xdr:rowOff>
    </xdr:to>
    <xdr:cxnSp macro="">
      <xdr:nvCxnSpPr>
        <xdr:cNvPr id="354" name="直線コネクタ 353"/>
        <xdr:cNvCxnSpPr/>
      </xdr:nvCxnSpPr>
      <xdr:spPr>
        <a:xfrm flipV="1">
          <a:off x="12344400" y="9433560"/>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165100</xdr:rowOff>
    </xdr:from>
    <xdr:to xmlns:xdr="http://schemas.openxmlformats.org/drawingml/2006/spreadsheetDrawing">
      <xdr:col>67</xdr:col>
      <xdr:colOff>101600</xdr:colOff>
      <xdr:row>56</xdr:row>
      <xdr:rowOff>96520</xdr:rowOff>
    </xdr:to>
    <xdr:sp macro="" textlink="">
      <xdr:nvSpPr>
        <xdr:cNvPr id="355" name="楕円 354"/>
        <xdr:cNvSpPr/>
      </xdr:nvSpPr>
      <xdr:spPr>
        <a:xfrm>
          <a:off x="11487150" y="9389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56</xdr:row>
      <xdr:rowOff>47625</xdr:rowOff>
    </xdr:from>
    <xdr:to xmlns:xdr="http://schemas.openxmlformats.org/drawingml/2006/spreadsheetDrawing">
      <xdr:col>71</xdr:col>
      <xdr:colOff>171450</xdr:colOff>
      <xdr:row>56</xdr:row>
      <xdr:rowOff>89535</xdr:rowOff>
    </xdr:to>
    <xdr:cxnSp macro="">
      <xdr:nvCxnSpPr>
        <xdr:cNvPr id="356" name="直線コネクタ 355"/>
        <xdr:cNvCxnSpPr/>
      </xdr:nvCxnSpPr>
      <xdr:spPr>
        <a:xfrm>
          <a:off x="11537950" y="943927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25400</xdr:rowOff>
    </xdr:from>
    <xdr:ext cx="400685" cy="253365"/>
    <xdr:sp macro="" textlink="">
      <xdr:nvSpPr>
        <xdr:cNvPr id="357" name="n_1aveValue【保健センター・保健所】&#10;有形固定資産減価償却率"/>
        <xdr:cNvSpPr txBox="1"/>
      </xdr:nvSpPr>
      <xdr:spPr>
        <a:xfrm>
          <a:off x="13742035" y="95846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160020</xdr:rowOff>
    </xdr:from>
    <xdr:ext cx="400685" cy="248920"/>
    <xdr:sp macro="" textlink="">
      <xdr:nvSpPr>
        <xdr:cNvPr id="358" name="n_2aveValue【保健センター・保健所】&#10;有形固定資産減価償却率"/>
        <xdr:cNvSpPr txBox="1"/>
      </xdr:nvSpPr>
      <xdr:spPr>
        <a:xfrm>
          <a:off x="12960985" y="955167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144145</xdr:rowOff>
    </xdr:from>
    <xdr:ext cx="405130" cy="248920"/>
    <xdr:sp macro="" textlink="">
      <xdr:nvSpPr>
        <xdr:cNvPr id="359" name="n_3aveValue【保健センター・保健所】&#10;有形固定資産減価償却率"/>
        <xdr:cNvSpPr txBox="1"/>
      </xdr:nvSpPr>
      <xdr:spPr>
        <a:xfrm>
          <a:off x="12167235" y="92005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5080</xdr:rowOff>
    </xdr:from>
    <xdr:ext cx="400685" cy="253365"/>
    <xdr:sp macro="" textlink="">
      <xdr:nvSpPr>
        <xdr:cNvPr id="360" name="n_4aveValue【保健センター・保健所】&#10;有形固定資産減価償却率"/>
        <xdr:cNvSpPr txBox="1"/>
      </xdr:nvSpPr>
      <xdr:spPr>
        <a:xfrm>
          <a:off x="11354435" y="95643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144145</xdr:rowOff>
    </xdr:from>
    <xdr:ext cx="400685" cy="248920"/>
    <xdr:sp macro="" textlink="">
      <xdr:nvSpPr>
        <xdr:cNvPr id="361" name="n_1mainValue【保健センター・保健所】&#10;有形固定資産減価償却率"/>
        <xdr:cNvSpPr txBox="1"/>
      </xdr:nvSpPr>
      <xdr:spPr>
        <a:xfrm>
          <a:off x="13742035" y="92005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54</xdr:row>
      <xdr:rowOff>107950</xdr:rowOff>
    </xdr:from>
    <xdr:ext cx="400685" cy="248920"/>
    <xdr:sp macro="" textlink="">
      <xdr:nvSpPr>
        <xdr:cNvPr id="362" name="n_2mainValue【保健センター・保健所】&#10;有形固定資産減価償却率"/>
        <xdr:cNvSpPr txBox="1"/>
      </xdr:nvSpPr>
      <xdr:spPr>
        <a:xfrm>
          <a:off x="12960985" y="916432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130175</xdr:rowOff>
    </xdr:from>
    <xdr:ext cx="405130" cy="252095"/>
    <xdr:sp macro="" textlink="">
      <xdr:nvSpPr>
        <xdr:cNvPr id="363" name="n_3mainValue【保健センター・保健所】&#10;有形固定資産減価償却率"/>
        <xdr:cNvSpPr txBox="1"/>
      </xdr:nvSpPr>
      <xdr:spPr>
        <a:xfrm>
          <a:off x="12167235" y="95218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113030</xdr:rowOff>
    </xdr:from>
    <xdr:ext cx="400685" cy="253365"/>
    <xdr:sp macro="" textlink="">
      <xdr:nvSpPr>
        <xdr:cNvPr id="364" name="n_4mainValue【保健センター・保健所】&#10;有形固定資産減価償却率"/>
        <xdr:cNvSpPr txBox="1"/>
      </xdr:nvSpPr>
      <xdr:spPr>
        <a:xfrm>
          <a:off x="11354435" y="91694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365" name="正方形/長方形 364"/>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366" name="正方形/長方形 365"/>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367" name="正方形/長方形 366"/>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368" name="正方形/長方形 367"/>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369" name="正方形/長方形 368"/>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370" name="正方形/長方形 369"/>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371" name="正方形/長方形 370"/>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372" name="正方形/長方形 371"/>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5440" cy="220345"/>
    <xdr:sp macro="" textlink="">
      <xdr:nvSpPr>
        <xdr:cNvPr id="373" name="テキスト ボックス 372"/>
        <xdr:cNvSpPr txBox="1"/>
      </xdr:nvSpPr>
      <xdr:spPr>
        <a:xfrm>
          <a:off x="1644015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374" name="直線コネクタ 373"/>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375" name="直線コネクタ 374"/>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2915" cy="248920"/>
    <xdr:sp macro="" textlink="">
      <xdr:nvSpPr>
        <xdr:cNvPr id="376" name="テキスト ボックス 375"/>
        <xdr:cNvSpPr txBox="1"/>
      </xdr:nvSpPr>
      <xdr:spPr>
        <a:xfrm>
          <a:off x="16048990" y="1059370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377" name="直線コネクタ 376"/>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84455</xdr:rowOff>
    </xdr:from>
    <xdr:ext cx="462915" cy="248920"/>
    <xdr:sp macro="" textlink="">
      <xdr:nvSpPr>
        <xdr:cNvPr id="378" name="テキスト ボックス 377"/>
        <xdr:cNvSpPr txBox="1"/>
      </xdr:nvSpPr>
      <xdr:spPr>
        <a:xfrm>
          <a:off x="16048990" y="1014666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379" name="直線コネクタ 378"/>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140335</xdr:rowOff>
    </xdr:from>
    <xdr:ext cx="462915" cy="248920"/>
    <xdr:sp macro="" textlink="">
      <xdr:nvSpPr>
        <xdr:cNvPr id="380" name="テキスト ボックス 379"/>
        <xdr:cNvSpPr txBox="1"/>
      </xdr:nvSpPr>
      <xdr:spPr>
        <a:xfrm>
          <a:off x="16048990" y="969962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381" name="直線コネクタ 380"/>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2915" cy="248920"/>
    <xdr:sp macro="" textlink="">
      <xdr:nvSpPr>
        <xdr:cNvPr id="382" name="テキスト ボックス 381"/>
        <xdr:cNvSpPr txBox="1"/>
      </xdr:nvSpPr>
      <xdr:spPr>
        <a:xfrm>
          <a:off x="16048990" y="925258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383" name="直線コネクタ 382"/>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2915" cy="248920"/>
    <xdr:sp macro="" textlink="">
      <xdr:nvSpPr>
        <xdr:cNvPr id="384" name="テキスト ボックス 383"/>
        <xdr:cNvSpPr txBox="1"/>
      </xdr:nvSpPr>
      <xdr:spPr>
        <a:xfrm>
          <a:off x="16048990" y="8805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385"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163195</xdr:rowOff>
    </xdr:from>
    <xdr:to xmlns:xdr="http://schemas.openxmlformats.org/drawingml/2006/spreadsheetDrawing">
      <xdr:col>116</xdr:col>
      <xdr:colOff>62865</xdr:colOff>
      <xdr:row>63</xdr:row>
      <xdr:rowOff>123190</xdr:rowOff>
    </xdr:to>
    <xdr:cxnSp macro="">
      <xdr:nvCxnSpPr>
        <xdr:cNvPr id="386" name="直線コネクタ 385"/>
        <xdr:cNvCxnSpPr/>
      </xdr:nvCxnSpPr>
      <xdr:spPr>
        <a:xfrm flipV="1">
          <a:off x="19951065" y="938720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5455" cy="248920"/>
    <xdr:sp macro="" textlink="">
      <xdr:nvSpPr>
        <xdr:cNvPr id="387" name="【保健センター・保健所】&#10;一人当たり面積最小値テキスト"/>
        <xdr:cNvSpPr txBox="1"/>
      </xdr:nvSpPr>
      <xdr:spPr>
        <a:xfrm>
          <a:off x="19989800" y="1069213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388" name="直線コネクタ 387"/>
        <xdr:cNvCxnSpPr/>
      </xdr:nvCxnSpPr>
      <xdr:spPr>
        <a:xfrm>
          <a:off x="19881850" y="1068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111125</xdr:rowOff>
    </xdr:from>
    <xdr:ext cx="465455" cy="252730"/>
    <xdr:sp macro="" textlink="">
      <xdr:nvSpPr>
        <xdr:cNvPr id="389" name="【保健センター・保健所】&#10;一人当たり面積最大値テキスト"/>
        <xdr:cNvSpPr txBox="1"/>
      </xdr:nvSpPr>
      <xdr:spPr>
        <a:xfrm>
          <a:off x="19989800" y="916749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163195</xdr:rowOff>
    </xdr:from>
    <xdr:to xmlns:xdr="http://schemas.openxmlformats.org/drawingml/2006/spreadsheetDrawing">
      <xdr:col>116</xdr:col>
      <xdr:colOff>152400</xdr:colOff>
      <xdr:row>55</xdr:row>
      <xdr:rowOff>163195</xdr:rowOff>
    </xdr:to>
    <xdr:cxnSp macro="">
      <xdr:nvCxnSpPr>
        <xdr:cNvPr id="390" name="直線コネクタ 389"/>
        <xdr:cNvCxnSpPr/>
      </xdr:nvCxnSpPr>
      <xdr:spPr>
        <a:xfrm>
          <a:off x="19881850" y="9387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140335</xdr:rowOff>
    </xdr:from>
    <xdr:ext cx="465455" cy="248920"/>
    <xdr:sp macro="" textlink="">
      <xdr:nvSpPr>
        <xdr:cNvPr id="391" name="【保健センター・保健所】&#10;一人当たり面積平均値テキスト"/>
        <xdr:cNvSpPr txBox="1"/>
      </xdr:nvSpPr>
      <xdr:spPr>
        <a:xfrm>
          <a:off x="19989800" y="10202545"/>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117475</xdr:rowOff>
    </xdr:from>
    <xdr:to xmlns:xdr="http://schemas.openxmlformats.org/drawingml/2006/spreadsheetDrawing">
      <xdr:col>116</xdr:col>
      <xdr:colOff>114300</xdr:colOff>
      <xdr:row>62</xdr:row>
      <xdr:rowOff>50165</xdr:rowOff>
    </xdr:to>
    <xdr:sp macro="" textlink="">
      <xdr:nvSpPr>
        <xdr:cNvPr id="392" name="フローチャート: 判断 391"/>
        <xdr:cNvSpPr/>
      </xdr:nvSpPr>
      <xdr:spPr>
        <a:xfrm>
          <a:off x="19900900" y="103473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122555</xdr:rowOff>
    </xdr:from>
    <xdr:to xmlns:xdr="http://schemas.openxmlformats.org/drawingml/2006/spreadsheetDrawing">
      <xdr:col>112</xdr:col>
      <xdr:colOff>38100</xdr:colOff>
      <xdr:row>62</xdr:row>
      <xdr:rowOff>53975</xdr:rowOff>
    </xdr:to>
    <xdr:sp macro="" textlink="">
      <xdr:nvSpPr>
        <xdr:cNvPr id="393" name="フローチャート: 判断 392"/>
        <xdr:cNvSpPr/>
      </xdr:nvSpPr>
      <xdr:spPr>
        <a:xfrm>
          <a:off x="19157950" y="10352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135890</xdr:rowOff>
    </xdr:from>
    <xdr:to xmlns:xdr="http://schemas.openxmlformats.org/drawingml/2006/spreadsheetDrawing">
      <xdr:col>107</xdr:col>
      <xdr:colOff>101600</xdr:colOff>
      <xdr:row>62</xdr:row>
      <xdr:rowOff>67945</xdr:rowOff>
    </xdr:to>
    <xdr:sp macro="" textlink="">
      <xdr:nvSpPr>
        <xdr:cNvPr id="394" name="フローチャート: 判断 393"/>
        <xdr:cNvSpPr/>
      </xdr:nvSpPr>
      <xdr:spPr>
        <a:xfrm>
          <a:off x="18345150" y="10365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149225</xdr:rowOff>
    </xdr:from>
    <xdr:to xmlns:xdr="http://schemas.openxmlformats.org/drawingml/2006/spreadsheetDrawing">
      <xdr:col>102</xdr:col>
      <xdr:colOff>165100</xdr:colOff>
      <xdr:row>62</xdr:row>
      <xdr:rowOff>80645</xdr:rowOff>
    </xdr:to>
    <xdr:sp macro="" textlink="">
      <xdr:nvSpPr>
        <xdr:cNvPr id="395" name="フローチャート: 判断 394"/>
        <xdr:cNvSpPr/>
      </xdr:nvSpPr>
      <xdr:spPr>
        <a:xfrm>
          <a:off x="17551400" y="10379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43815</xdr:rowOff>
    </xdr:from>
    <xdr:to xmlns:xdr="http://schemas.openxmlformats.org/drawingml/2006/spreadsheetDrawing">
      <xdr:col>98</xdr:col>
      <xdr:colOff>38100</xdr:colOff>
      <xdr:row>62</xdr:row>
      <xdr:rowOff>143510</xdr:rowOff>
    </xdr:to>
    <xdr:sp macro="" textlink="">
      <xdr:nvSpPr>
        <xdr:cNvPr id="396" name="フローチャート: 判断 395"/>
        <xdr:cNvSpPr/>
      </xdr:nvSpPr>
      <xdr:spPr>
        <a:xfrm>
          <a:off x="16757650" y="104413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48920"/>
    <xdr:sp macro="" textlink="">
      <xdr:nvSpPr>
        <xdr:cNvPr id="397" name="テキスト ボックス 396"/>
        <xdr:cNvSpPr txBox="1"/>
      </xdr:nvSpPr>
      <xdr:spPr>
        <a:xfrm>
          <a:off x="19780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48920"/>
    <xdr:sp macro="" textlink="">
      <xdr:nvSpPr>
        <xdr:cNvPr id="398" name="テキスト ボックス 397"/>
        <xdr:cNvSpPr txBox="1"/>
      </xdr:nvSpPr>
      <xdr:spPr>
        <a:xfrm>
          <a:off x="19030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57555" cy="248920"/>
    <xdr:sp macro="" textlink="">
      <xdr:nvSpPr>
        <xdr:cNvPr id="399" name="テキスト ボックス 398"/>
        <xdr:cNvSpPr txBox="1"/>
      </xdr:nvSpPr>
      <xdr:spPr>
        <a:xfrm>
          <a:off x="18224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48920"/>
    <xdr:sp macro="" textlink="">
      <xdr:nvSpPr>
        <xdr:cNvPr id="400" name="テキスト ボックス 399"/>
        <xdr:cNvSpPr txBox="1"/>
      </xdr:nvSpPr>
      <xdr:spPr>
        <a:xfrm>
          <a:off x="174307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48920"/>
    <xdr:sp macro="" textlink="">
      <xdr:nvSpPr>
        <xdr:cNvPr id="401" name="テキスト ボックス 400"/>
        <xdr:cNvSpPr txBox="1"/>
      </xdr:nvSpPr>
      <xdr:spPr>
        <a:xfrm>
          <a:off x="166306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117475</xdr:rowOff>
    </xdr:from>
    <xdr:to xmlns:xdr="http://schemas.openxmlformats.org/drawingml/2006/spreadsheetDrawing">
      <xdr:col>116</xdr:col>
      <xdr:colOff>114300</xdr:colOff>
      <xdr:row>62</xdr:row>
      <xdr:rowOff>50165</xdr:rowOff>
    </xdr:to>
    <xdr:sp macro="" textlink="">
      <xdr:nvSpPr>
        <xdr:cNvPr id="402" name="楕円 401"/>
        <xdr:cNvSpPr/>
      </xdr:nvSpPr>
      <xdr:spPr>
        <a:xfrm>
          <a:off x="19900900" y="10347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96520</xdr:rowOff>
    </xdr:from>
    <xdr:ext cx="465455" cy="253365"/>
    <xdr:sp macro="" textlink="">
      <xdr:nvSpPr>
        <xdr:cNvPr id="403" name="【保健センター・保健所】&#10;一人当たり面積該当値テキスト"/>
        <xdr:cNvSpPr txBox="1"/>
      </xdr:nvSpPr>
      <xdr:spPr>
        <a:xfrm>
          <a:off x="19989800" y="1032637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122555</xdr:rowOff>
    </xdr:from>
    <xdr:to xmlns:xdr="http://schemas.openxmlformats.org/drawingml/2006/spreadsheetDrawing">
      <xdr:col>112</xdr:col>
      <xdr:colOff>38100</xdr:colOff>
      <xdr:row>62</xdr:row>
      <xdr:rowOff>53975</xdr:rowOff>
    </xdr:to>
    <xdr:sp macro="" textlink="">
      <xdr:nvSpPr>
        <xdr:cNvPr id="404" name="楕円 403"/>
        <xdr:cNvSpPr/>
      </xdr:nvSpPr>
      <xdr:spPr>
        <a:xfrm>
          <a:off x="19157950" y="103524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0</xdr:rowOff>
    </xdr:from>
    <xdr:to xmlns:xdr="http://schemas.openxmlformats.org/drawingml/2006/spreadsheetDrawing">
      <xdr:col>116</xdr:col>
      <xdr:colOff>63500</xdr:colOff>
      <xdr:row>62</xdr:row>
      <xdr:rowOff>4445</xdr:rowOff>
    </xdr:to>
    <xdr:cxnSp macro="">
      <xdr:nvCxnSpPr>
        <xdr:cNvPr id="405" name="直線コネクタ 404"/>
        <xdr:cNvCxnSpPr/>
      </xdr:nvCxnSpPr>
      <xdr:spPr>
        <a:xfrm flipV="1">
          <a:off x="19202400" y="1039749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122555</xdr:rowOff>
    </xdr:from>
    <xdr:to xmlns:xdr="http://schemas.openxmlformats.org/drawingml/2006/spreadsheetDrawing">
      <xdr:col>107</xdr:col>
      <xdr:colOff>101600</xdr:colOff>
      <xdr:row>62</xdr:row>
      <xdr:rowOff>53975</xdr:rowOff>
    </xdr:to>
    <xdr:sp macro="" textlink="">
      <xdr:nvSpPr>
        <xdr:cNvPr id="406" name="楕円 405"/>
        <xdr:cNvSpPr/>
      </xdr:nvSpPr>
      <xdr:spPr>
        <a:xfrm>
          <a:off x="18345150" y="10352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4445</xdr:rowOff>
    </xdr:from>
    <xdr:to xmlns:xdr="http://schemas.openxmlformats.org/drawingml/2006/spreadsheetDrawing">
      <xdr:col>111</xdr:col>
      <xdr:colOff>171450</xdr:colOff>
      <xdr:row>62</xdr:row>
      <xdr:rowOff>4445</xdr:rowOff>
    </xdr:to>
    <xdr:cxnSp macro="">
      <xdr:nvCxnSpPr>
        <xdr:cNvPr id="407" name="直線コネクタ 406"/>
        <xdr:cNvCxnSpPr/>
      </xdr:nvCxnSpPr>
      <xdr:spPr>
        <a:xfrm>
          <a:off x="18395950" y="104019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127000</xdr:rowOff>
    </xdr:from>
    <xdr:to xmlns:xdr="http://schemas.openxmlformats.org/drawingml/2006/spreadsheetDrawing">
      <xdr:col>102</xdr:col>
      <xdr:colOff>165100</xdr:colOff>
      <xdr:row>62</xdr:row>
      <xdr:rowOff>58420</xdr:rowOff>
    </xdr:to>
    <xdr:sp macro="" textlink="">
      <xdr:nvSpPr>
        <xdr:cNvPr id="408" name="楕円 407"/>
        <xdr:cNvSpPr/>
      </xdr:nvSpPr>
      <xdr:spPr>
        <a:xfrm>
          <a:off x="17551400" y="10356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4445</xdr:rowOff>
    </xdr:from>
    <xdr:to xmlns:xdr="http://schemas.openxmlformats.org/drawingml/2006/spreadsheetDrawing">
      <xdr:col>107</xdr:col>
      <xdr:colOff>50800</xdr:colOff>
      <xdr:row>62</xdr:row>
      <xdr:rowOff>8255</xdr:rowOff>
    </xdr:to>
    <xdr:cxnSp macro="">
      <xdr:nvCxnSpPr>
        <xdr:cNvPr id="409" name="直線コネクタ 408"/>
        <xdr:cNvCxnSpPr/>
      </xdr:nvCxnSpPr>
      <xdr:spPr>
        <a:xfrm flipV="1">
          <a:off x="17602200" y="1040193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127000</xdr:rowOff>
    </xdr:from>
    <xdr:to xmlns:xdr="http://schemas.openxmlformats.org/drawingml/2006/spreadsheetDrawing">
      <xdr:col>98</xdr:col>
      <xdr:colOff>38100</xdr:colOff>
      <xdr:row>62</xdr:row>
      <xdr:rowOff>58420</xdr:rowOff>
    </xdr:to>
    <xdr:sp macro="" textlink="">
      <xdr:nvSpPr>
        <xdr:cNvPr id="410" name="楕円 409"/>
        <xdr:cNvSpPr/>
      </xdr:nvSpPr>
      <xdr:spPr>
        <a:xfrm>
          <a:off x="16757650" y="10356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62</xdr:row>
      <xdr:rowOff>8255</xdr:rowOff>
    </xdr:from>
    <xdr:to xmlns:xdr="http://schemas.openxmlformats.org/drawingml/2006/spreadsheetDrawing">
      <xdr:col>102</xdr:col>
      <xdr:colOff>114300</xdr:colOff>
      <xdr:row>62</xdr:row>
      <xdr:rowOff>8255</xdr:rowOff>
    </xdr:to>
    <xdr:cxnSp macro="">
      <xdr:nvCxnSpPr>
        <xdr:cNvPr id="411" name="直線コネクタ 410"/>
        <xdr:cNvCxnSpPr/>
      </xdr:nvCxnSpPr>
      <xdr:spPr>
        <a:xfrm>
          <a:off x="16802100" y="104057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45085</xdr:rowOff>
    </xdr:from>
    <xdr:ext cx="469900" cy="253365"/>
    <xdr:sp macro="" textlink="">
      <xdr:nvSpPr>
        <xdr:cNvPr id="412" name="n_1aveValue【保健センター・保健所】&#10;一人当たり面積"/>
        <xdr:cNvSpPr txBox="1"/>
      </xdr:nvSpPr>
      <xdr:spPr>
        <a:xfrm>
          <a:off x="18980150" y="10442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59055</xdr:rowOff>
    </xdr:from>
    <xdr:ext cx="469900" cy="253365"/>
    <xdr:sp macro="" textlink="">
      <xdr:nvSpPr>
        <xdr:cNvPr id="413" name="n_2aveValue【保健センター・保健所】&#10;一人当たり面積"/>
        <xdr:cNvSpPr txBox="1"/>
      </xdr:nvSpPr>
      <xdr:spPr>
        <a:xfrm>
          <a:off x="18180050" y="104565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72390</xdr:rowOff>
    </xdr:from>
    <xdr:ext cx="469900" cy="248920"/>
    <xdr:sp macro="" textlink="">
      <xdr:nvSpPr>
        <xdr:cNvPr id="414" name="n_3aveValue【保健センター・保健所】&#10;一人当たり面積"/>
        <xdr:cNvSpPr txBox="1"/>
      </xdr:nvSpPr>
      <xdr:spPr>
        <a:xfrm>
          <a:off x="17386300" y="10469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134620</xdr:rowOff>
    </xdr:from>
    <xdr:ext cx="469900" cy="253365"/>
    <xdr:sp macro="" textlink="">
      <xdr:nvSpPr>
        <xdr:cNvPr id="415" name="n_4aveValue【保健センター・保健所】&#10;一人当たり面積"/>
        <xdr:cNvSpPr txBox="1"/>
      </xdr:nvSpPr>
      <xdr:spPr>
        <a:xfrm>
          <a:off x="16592550" y="10532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70485</xdr:rowOff>
    </xdr:from>
    <xdr:ext cx="469900" cy="248920"/>
    <xdr:sp macro="" textlink="">
      <xdr:nvSpPr>
        <xdr:cNvPr id="416" name="n_1mainValue【保健センター・保健所】&#10;一人当たり面積"/>
        <xdr:cNvSpPr txBox="1"/>
      </xdr:nvSpPr>
      <xdr:spPr>
        <a:xfrm>
          <a:off x="18980150" y="101326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70485</xdr:rowOff>
    </xdr:from>
    <xdr:ext cx="469900" cy="248920"/>
    <xdr:sp macro="" textlink="">
      <xdr:nvSpPr>
        <xdr:cNvPr id="417" name="n_2mainValue【保健センター・保健所】&#10;一人当たり面積"/>
        <xdr:cNvSpPr txBox="1"/>
      </xdr:nvSpPr>
      <xdr:spPr>
        <a:xfrm>
          <a:off x="18180050" y="101326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74295</xdr:rowOff>
    </xdr:from>
    <xdr:ext cx="469900" cy="252095"/>
    <xdr:sp macro="" textlink="">
      <xdr:nvSpPr>
        <xdr:cNvPr id="418" name="n_3mainValue【保健センター・保健所】&#10;一人当たり面積"/>
        <xdr:cNvSpPr txBox="1"/>
      </xdr:nvSpPr>
      <xdr:spPr>
        <a:xfrm>
          <a:off x="17386300" y="10136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74295</xdr:rowOff>
    </xdr:from>
    <xdr:ext cx="469900" cy="252095"/>
    <xdr:sp macro="" textlink="">
      <xdr:nvSpPr>
        <xdr:cNvPr id="419" name="n_4mainValue【保健センター・保健所】&#10;一人当たり面積"/>
        <xdr:cNvSpPr txBox="1"/>
      </xdr:nvSpPr>
      <xdr:spPr>
        <a:xfrm>
          <a:off x="16592550" y="10136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420" name="正方形/長方形 419"/>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421" name="正方形/長方形 420"/>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422" name="正方形/長方形 421"/>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423" name="正方形/長方形 422"/>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424" name="正方形/長方形 423"/>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425" name="正方形/長方形 424"/>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426" name="正方形/長方形 425"/>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427" name="正方形/長方形 426"/>
        <xdr:cNvSpPr/>
      </xdr:nvSpPr>
      <xdr:spPr>
        <a:xfrm>
          <a:off x="1120775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428" name="正方形/長方形 427"/>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429" name="正方形/長方形 428"/>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430" name="正方形/長方形 429"/>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431" name="正方形/長方形 430"/>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432" name="正方形/長方形 431"/>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433" name="正方形/長方形 432"/>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434" name="正方形/長方形 433"/>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435" name="正方形/長方形 434"/>
        <xdr:cNvSpPr/>
      </xdr:nvSpPr>
      <xdr:spPr>
        <a:xfrm>
          <a:off x="164592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36" name="正方形/長方形 435"/>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37" name="正方形/長方形 436"/>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38" name="正方形/長方形 437"/>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39" name="正方形/長方形 438"/>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0" name="正方形/長方形 439"/>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41" name="正方形/長方形 440"/>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42" name="正方形/長方形 441"/>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43" name="正方形/長方形 442"/>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444" name="テキスト ボックス 443"/>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445" name="直線コネクタ 444"/>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446" name="テキスト ボックス 445"/>
        <xdr:cNvSpPr txBox="1"/>
      </xdr:nvSpPr>
      <xdr:spPr>
        <a:xfrm>
          <a:off x="10797540" y="18564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447" name="直線コネクタ 446"/>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915" cy="254635"/>
    <xdr:sp macro="" textlink="">
      <xdr:nvSpPr>
        <xdr:cNvPr id="448" name="テキスト ボックス 447"/>
        <xdr:cNvSpPr txBox="1"/>
      </xdr:nvSpPr>
      <xdr:spPr>
        <a:xfrm>
          <a:off x="1079754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449" name="直線コネクタ 448"/>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398780" cy="259080"/>
    <xdr:sp macro="" textlink="">
      <xdr:nvSpPr>
        <xdr:cNvPr id="450" name="テキスト ボックス 449"/>
        <xdr:cNvSpPr txBox="1"/>
      </xdr:nvSpPr>
      <xdr:spPr>
        <a:xfrm>
          <a:off x="10842625" y="1791144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451" name="直線コネクタ 450"/>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398780" cy="254635"/>
    <xdr:sp macro="" textlink="">
      <xdr:nvSpPr>
        <xdr:cNvPr id="452" name="テキスト ボックス 451"/>
        <xdr:cNvSpPr txBox="1"/>
      </xdr:nvSpPr>
      <xdr:spPr>
        <a:xfrm>
          <a:off x="10842625" y="17585690"/>
          <a:ext cx="3987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453" name="直線コネクタ 452"/>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398780" cy="258445"/>
    <xdr:sp macro="" textlink="">
      <xdr:nvSpPr>
        <xdr:cNvPr id="454" name="テキスト ボックス 453"/>
        <xdr:cNvSpPr txBox="1"/>
      </xdr:nvSpPr>
      <xdr:spPr>
        <a:xfrm>
          <a:off x="10842625" y="17258665"/>
          <a:ext cx="398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455" name="直線コネクタ 454"/>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398780" cy="259080"/>
    <xdr:sp macro="" textlink="">
      <xdr:nvSpPr>
        <xdr:cNvPr id="456" name="テキスト ボックス 455"/>
        <xdr:cNvSpPr txBox="1"/>
      </xdr:nvSpPr>
      <xdr:spPr>
        <a:xfrm>
          <a:off x="10842625" y="1693227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457" name="直線コネクタ 456"/>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4635"/>
    <xdr:sp macro="" textlink="">
      <xdr:nvSpPr>
        <xdr:cNvPr id="458" name="テキスト ボックス 457"/>
        <xdr:cNvSpPr txBox="1"/>
      </xdr:nvSpPr>
      <xdr:spPr>
        <a:xfrm>
          <a:off x="10906760" y="16605250"/>
          <a:ext cx="339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459" name="直線コネクタ 458"/>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0"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4445</xdr:rowOff>
    </xdr:to>
    <xdr:cxnSp macro="">
      <xdr:nvCxnSpPr>
        <xdr:cNvPr id="461" name="直線コネクタ 460"/>
        <xdr:cNvCxnSpPr/>
      </xdr:nvCxnSpPr>
      <xdr:spPr>
        <a:xfrm flipV="1">
          <a:off x="14699615" y="168503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8255</xdr:rowOff>
    </xdr:from>
    <xdr:ext cx="400685" cy="254635"/>
    <xdr:sp macro="" textlink="">
      <xdr:nvSpPr>
        <xdr:cNvPr id="462" name="【庁舎】&#10;有形固定資産減価償却率最小値テキスト"/>
        <xdr:cNvSpPr txBox="1"/>
      </xdr:nvSpPr>
      <xdr:spPr>
        <a:xfrm>
          <a:off x="14738350" y="183534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4445</xdr:rowOff>
    </xdr:from>
    <xdr:to xmlns:xdr="http://schemas.openxmlformats.org/drawingml/2006/spreadsheetDrawing">
      <xdr:col>86</xdr:col>
      <xdr:colOff>25400</xdr:colOff>
      <xdr:row>109</xdr:row>
      <xdr:rowOff>4445</xdr:rowOff>
    </xdr:to>
    <xdr:cxnSp macro="">
      <xdr:nvCxnSpPr>
        <xdr:cNvPr id="463" name="直線コネクタ 462"/>
        <xdr:cNvCxnSpPr/>
      </xdr:nvCxnSpPr>
      <xdr:spPr>
        <a:xfrm>
          <a:off x="14611350" y="1834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35915" cy="254635"/>
    <xdr:sp macro="" textlink="">
      <xdr:nvSpPr>
        <xdr:cNvPr id="464" name="【庁舎】&#10;有形固定資産減価償却率最大値テキスト"/>
        <xdr:cNvSpPr txBox="1"/>
      </xdr:nvSpPr>
      <xdr:spPr>
        <a:xfrm>
          <a:off x="14738350" y="16625570"/>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465" name="直線コネクタ 464"/>
        <xdr:cNvCxnSpPr/>
      </xdr:nvCxnSpPr>
      <xdr:spPr>
        <a:xfrm>
          <a:off x="14611350" y="16850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0685" cy="259080"/>
    <xdr:sp macro="" textlink="">
      <xdr:nvSpPr>
        <xdr:cNvPr id="466" name="【庁舎】&#10;有形固定資産減価償却率平均値テキスト"/>
        <xdr:cNvSpPr txBox="1"/>
      </xdr:nvSpPr>
      <xdr:spPr>
        <a:xfrm>
          <a:off x="14738350" y="17480280"/>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171450</xdr:colOff>
      <xdr:row>104</xdr:row>
      <xdr:rowOff>115570</xdr:rowOff>
    </xdr:to>
    <xdr:sp macro="" textlink="">
      <xdr:nvSpPr>
        <xdr:cNvPr id="467" name="フローチャート: 判断 466"/>
        <xdr:cNvSpPr/>
      </xdr:nvSpPr>
      <xdr:spPr>
        <a:xfrm>
          <a:off x="14649450" y="17501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111760</xdr:rowOff>
    </xdr:from>
    <xdr:to xmlns:xdr="http://schemas.openxmlformats.org/drawingml/2006/spreadsheetDrawing">
      <xdr:col>81</xdr:col>
      <xdr:colOff>101600</xdr:colOff>
      <xdr:row>105</xdr:row>
      <xdr:rowOff>41910</xdr:rowOff>
    </xdr:to>
    <xdr:sp macro="" textlink="">
      <xdr:nvSpPr>
        <xdr:cNvPr id="468" name="フローチャート: 判断 467"/>
        <xdr:cNvSpPr/>
      </xdr:nvSpPr>
      <xdr:spPr>
        <a:xfrm>
          <a:off x="13887450" y="1759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164465</xdr:rowOff>
    </xdr:from>
    <xdr:to xmlns:xdr="http://schemas.openxmlformats.org/drawingml/2006/spreadsheetDrawing">
      <xdr:col>76</xdr:col>
      <xdr:colOff>165100</xdr:colOff>
      <xdr:row>105</xdr:row>
      <xdr:rowOff>94615</xdr:rowOff>
    </xdr:to>
    <xdr:sp macro="" textlink="">
      <xdr:nvSpPr>
        <xdr:cNvPr id="469" name="フローチャート: 判断 468"/>
        <xdr:cNvSpPr/>
      </xdr:nvSpPr>
      <xdr:spPr>
        <a:xfrm>
          <a:off x="130937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470" name="フローチャート: 判断 469"/>
        <xdr:cNvSpPr/>
      </xdr:nvSpPr>
      <xdr:spPr>
        <a:xfrm>
          <a:off x="12299950" y="17656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40640</xdr:rowOff>
    </xdr:from>
    <xdr:to xmlns:xdr="http://schemas.openxmlformats.org/drawingml/2006/spreadsheetDrawing">
      <xdr:col>67</xdr:col>
      <xdr:colOff>101600</xdr:colOff>
      <xdr:row>105</xdr:row>
      <xdr:rowOff>141605</xdr:rowOff>
    </xdr:to>
    <xdr:sp macro="" textlink="">
      <xdr:nvSpPr>
        <xdr:cNvPr id="471" name="フローチャート: 判断 470"/>
        <xdr:cNvSpPr/>
      </xdr:nvSpPr>
      <xdr:spPr>
        <a:xfrm>
          <a:off x="1148715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72" name="テキスト ボックス 471"/>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7555" cy="259080"/>
    <xdr:sp macro="" textlink="">
      <xdr:nvSpPr>
        <xdr:cNvPr id="473" name="テキスト ボックス 472"/>
        <xdr:cNvSpPr txBox="1"/>
      </xdr:nvSpPr>
      <xdr:spPr>
        <a:xfrm>
          <a:off x="137668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74" name="テキスト ボックス 473"/>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475" name="テキスト ボックス 474"/>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7555" cy="259080"/>
    <xdr:sp macro="" textlink="">
      <xdr:nvSpPr>
        <xdr:cNvPr id="476" name="テキスト ボックス 475"/>
        <xdr:cNvSpPr txBox="1"/>
      </xdr:nvSpPr>
      <xdr:spPr>
        <a:xfrm>
          <a:off x="11366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149225</xdr:rowOff>
    </xdr:from>
    <xdr:to xmlns:xdr="http://schemas.openxmlformats.org/drawingml/2006/spreadsheetDrawing">
      <xdr:col>85</xdr:col>
      <xdr:colOff>171450</xdr:colOff>
      <xdr:row>102</xdr:row>
      <xdr:rowOff>79375</xdr:rowOff>
    </xdr:to>
    <xdr:sp macro="" textlink="">
      <xdr:nvSpPr>
        <xdr:cNvPr id="477" name="楕円 476"/>
        <xdr:cNvSpPr/>
      </xdr:nvSpPr>
      <xdr:spPr>
        <a:xfrm>
          <a:off x="14649450" y="171227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635</xdr:rowOff>
    </xdr:from>
    <xdr:ext cx="400685" cy="259080"/>
    <xdr:sp macro="" textlink="">
      <xdr:nvSpPr>
        <xdr:cNvPr id="478" name="【庁舎】&#10;有形固定資産減価償却率該当値テキスト"/>
        <xdr:cNvSpPr txBox="1"/>
      </xdr:nvSpPr>
      <xdr:spPr>
        <a:xfrm>
          <a:off x="14738350" y="169741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109220</xdr:rowOff>
    </xdr:from>
    <xdr:to xmlns:xdr="http://schemas.openxmlformats.org/drawingml/2006/spreadsheetDrawing">
      <xdr:col>81</xdr:col>
      <xdr:colOff>101600</xdr:colOff>
      <xdr:row>102</xdr:row>
      <xdr:rowOff>38735</xdr:rowOff>
    </xdr:to>
    <xdr:sp macro="" textlink="">
      <xdr:nvSpPr>
        <xdr:cNvPr id="479" name="楕円 478"/>
        <xdr:cNvSpPr/>
      </xdr:nvSpPr>
      <xdr:spPr>
        <a:xfrm>
          <a:off x="13887450" y="1708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159385</xdr:rowOff>
    </xdr:from>
    <xdr:to xmlns:xdr="http://schemas.openxmlformats.org/drawingml/2006/spreadsheetDrawing">
      <xdr:col>85</xdr:col>
      <xdr:colOff>127000</xdr:colOff>
      <xdr:row>102</xdr:row>
      <xdr:rowOff>29210</xdr:rowOff>
    </xdr:to>
    <xdr:cxnSp macro="">
      <xdr:nvCxnSpPr>
        <xdr:cNvPr id="480" name="直線コネクタ 479"/>
        <xdr:cNvCxnSpPr/>
      </xdr:nvCxnSpPr>
      <xdr:spPr>
        <a:xfrm>
          <a:off x="13938250" y="1713293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66040</xdr:rowOff>
    </xdr:from>
    <xdr:to xmlns:xdr="http://schemas.openxmlformats.org/drawingml/2006/spreadsheetDrawing">
      <xdr:col>76</xdr:col>
      <xdr:colOff>165100</xdr:colOff>
      <xdr:row>101</xdr:row>
      <xdr:rowOff>167640</xdr:rowOff>
    </xdr:to>
    <xdr:sp macro="" textlink="">
      <xdr:nvSpPr>
        <xdr:cNvPr id="481" name="楕円 480"/>
        <xdr:cNvSpPr/>
      </xdr:nvSpPr>
      <xdr:spPr>
        <a:xfrm>
          <a:off x="13093700" y="170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116840</xdr:rowOff>
    </xdr:from>
    <xdr:to xmlns:xdr="http://schemas.openxmlformats.org/drawingml/2006/spreadsheetDrawing">
      <xdr:col>81</xdr:col>
      <xdr:colOff>50800</xdr:colOff>
      <xdr:row>101</xdr:row>
      <xdr:rowOff>159385</xdr:rowOff>
    </xdr:to>
    <xdr:cxnSp macro="">
      <xdr:nvCxnSpPr>
        <xdr:cNvPr id="482" name="直線コネクタ 481"/>
        <xdr:cNvCxnSpPr/>
      </xdr:nvCxnSpPr>
      <xdr:spPr>
        <a:xfrm>
          <a:off x="13144500" y="17090390"/>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110490</xdr:rowOff>
    </xdr:from>
    <xdr:to xmlns:xdr="http://schemas.openxmlformats.org/drawingml/2006/spreadsheetDrawing">
      <xdr:col>72</xdr:col>
      <xdr:colOff>38100</xdr:colOff>
      <xdr:row>102</xdr:row>
      <xdr:rowOff>40640</xdr:rowOff>
    </xdr:to>
    <xdr:sp macro="" textlink="">
      <xdr:nvSpPr>
        <xdr:cNvPr id="483" name="楕円 482"/>
        <xdr:cNvSpPr/>
      </xdr:nvSpPr>
      <xdr:spPr>
        <a:xfrm>
          <a:off x="12299950" y="17084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101</xdr:row>
      <xdr:rowOff>116840</xdr:rowOff>
    </xdr:from>
    <xdr:to xmlns:xdr="http://schemas.openxmlformats.org/drawingml/2006/spreadsheetDrawing">
      <xdr:col>76</xdr:col>
      <xdr:colOff>114300</xdr:colOff>
      <xdr:row>101</xdr:row>
      <xdr:rowOff>161290</xdr:rowOff>
    </xdr:to>
    <xdr:cxnSp macro="">
      <xdr:nvCxnSpPr>
        <xdr:cNvPr id="484" name="直線コネクタ 483"/>
        <xdr:cNvCxnSpPr/>
      </xdr:nvCxnSpPr>
      <xdr:spPr>
        <a:xfrm flipV="1">
          <a:off x="12344400" y="1709039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8890</xdr:rowOff>
    </xdr:from>
    <xdr:to xmlns:xdr="http://schemas.openxmlformats.org/drawingml/2006/spreadsheetDrawing">
      <xdr:col>67</xdr:col>
      <xdr:colOff>101600</xdr:colOff>
      <xdr:row>101</xdr:row>
      <xdr:rowOff>110490</xdr:rowOff>
    </xdr:to>
    <xdr:sp macro="" textlink="">
      <xdr:nvSpPr>
        <xdr:cNvPr id="485" name="楕円 484"/>
        <xdr:cNvSpPr/>
      </xdr:nvSpPr>
      <xdr:spPr>
        <a:xfrm>
          <a:off x="11487150" y="16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59690</xdr:rowOff>
    </xdr:from>
    <xdr:to xmlns:xdr="http://schemas.openxmlformats.org/drawingml/2006/spreadsheetDrawing">
      <xdr:col>71</xdr:col>
      <xdr:colOff>171450</xdr:colOff>
      <xdr:row>101</xdr:row>
      <xdr:rowOff>161290</xdr:rowOff>
    </xdr:to>
    <xdr:cxnSp macro="">
      <xdr:nvCxnSpPr>
        <xdr:cNvPr id="486" name="直線コネクタ 485"/>
        <xdr:cNvCxnSpPr/>
      </xdr:nvCxnSpPr>
      <xdr:spPr>
        <a:xfrm>
          <a:off x="11537950" y="17033240"/>
          <a:ext cx="8064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33020</xdr:rowOff>
    </xdr:from>
    <xdr:ext cx="400685" cy="259080"/>
    <xdr:sp macro="" textlink="">
      <xdr:nvSpPr>
        <xdr:cNvPr id="487" name="n_1aveValue【庁舎】&#10;有形固定資産減価償却率"/>
        <xdr:cNvSpPr txBox="1"/>
      </xdr:nvSpPr>
      <xdr:spPr>
        <a:xfrm>
          <a:off x="13742035" y="17692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86360</xdr:rowOff>
    </xdr:from>
    <xdr:ext cx="400685" cy="254635"/>
    <xdr:sp macro="" textlink="">
      <xdr:nvSpPr>
        <xdr:cNvPr id="488" name="n_2aveValue【庁舎】&#10;有形固定資産減価償却率"/>
        <xdr:cNvSpPr txBox="1"/>
      </xdr:nvSpPr>
      <xdr:spPr>
        <a:xfrm>
          <a:off x="12960985" y="17745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90170</xdr:rowOff>
    </xdr:from>
    <xdr:ext cx="405130" cy="259080"/>
    <xdr:sp macro="" textlink="">
      <xdr:nvSpPr>
        <xdr:cNvPr id="489" name="n_3aveValue【庁舎】&#10;有形固定資産減価償却率"/>
        <xdr:cNvSpPr txBox="1"/>
      </xdr:nvSpPr>
      <xdr:spPr>
        <a:xfrm>
          <a:off x="12167235" y="1774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132715</xdr:rowOff>
    </xdr:from>
    <xdr:ext cx="400685" cy="254635"/>
    <xdr:sp macro="" textlink="">
      <xdr:nvSpPr>
        <xdr:cNvPr id="490" name="n_4aveValue【庁舎】&#10;有形固定資産減価償却率"/>
        <xdr:cNvSpPr txBox="1"/>
      </xdr:nvSpPr>
      <xdr:spPr>
        <a:xfrm>
          <a:off x="11354435" y="177920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55245</xdr:rowOff>
    </xdr:from>
    <xdr:ext cx="400685" cy="254635"/>
    <xdr:sp macro="" textlink="">
      <xdr:nvSpPr>
        <xdr:cNvPr id="491" name="n_1mainValue【庁舎】&#10;有形固定資産減価償却率"/>
        <xdr:cNvSpPr txBox="1"/>
      </xdr:nvSpPr>
      <xdr:spPr>
        <a:xfrm>
          <a:off x="13742035" y="168573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12700</xdr:rowOff>
    </xdr:from>
    <xdr:ext cx="400685" cy="259080"/>
    <xdr:sp macro="" textlink="">
      <xdr:nvSpPr>
        <xdr:cNvPr id="492" name="n_2mainValue【庁舎】&#10;有形固定資産減価償却率"/>
        <xdr:cNvSpPr txBox="1"/>
      </xdr:nvSpPr>
      <xdr:spPr>
        <a:xfrm>
          <a:off x="12960985" y="16814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57150</xdr:rowOff>
    </xdr:from>
    <xdr:ext cx="405130" cy="259080"/>
    <xdr:sp macro="" textlink="">
      <xdr:nvSpPr>
        <xdr:cNvPr id="493" name="n_3mainValue【庁舎】&#10;有形固定資産減価償却率"/>
        <xdr:cNvSpPr txBox="1"/>
      </xdr:nvSpPr>
      <xdr:spPr>
        <a:xfrm>
          <a:off x="12167235" y="1685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127000</xdr:rowOff>
    </xdr:from>
    <xdr:ext cx="400685" cy="259080"/>
    <xdr:sp macro="" textlink="">
      <xdr:nvSpPr>
        <xdr:cNvPr id="494" name="n_4mainValue【庁舎】&#10;有形固定資産減価償却率"/>
        <xdr:cNvSpPr txBox="1"/>
      </xdr:nvSpPr>
      <xdr:spPr>
        <a:xfrm>
          <a:off x="11354435" y="167576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95" name="正方形/長方形 49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96" name="正方形/長方形 49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97" name="正方形/長方形 49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98" name="正方形/長方形 49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99" name="正方形/長方形 49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0" name="正方形/長方形 49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1" name="正方形/長方形 50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02" name="正方形/長方形 50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503" name="テキスト ボックス 502"/>
        <xdr:cNvSpPr txBox="1"/>
      </xdr:nvSpPr>
      <xdr:spPr>
        <a:xfrm>
          <a:off x="16440150" y="162306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04" name="直線コネクタ 50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05" name="直線コネクタ 504"/>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506" name="テキスト ボックス 505"/>
        <xdr:cNvSpPr txBox="1"/>
      </xdr:nvSpPr>
      <xdr:spPr>
        <a:xfrm>
          <a:off x="1604899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07" name="直線コネクタ 506"/>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508" name="テキスト ボックス 507"/>
        <xdr:cNvSpPr txBox="1"/>
      </xdr:nvSpPr>
      <xdr:spPr>
        <a:xfrm>
          <a:off x="16048990" y="17911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09" name="直線コネクタ 508"/>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510" name="テキスト ボックス 509"/>
        <xdr:cNvSpPr txBox="1"/>
      </xdr:nvSpPr>
      <xdr:spPr>
        <a:xfrm>
          <a:off x="16048990" y="175856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11" name="直線コネクタ 510"/>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512" name="テキスト ボックス 511"/>
        <xdr:cNvSpPr txBox="1"/>
      </xdr:nvSpPr>
      <xdr:spPr>
        <a:xfrm>
          <a:off x="16048990" y="172586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13" name="直線コネクタ 512"/>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514" name="テキスト ボックス 513"/>
        <xdr:cNvSpPr txBox="1"/>
      </xdr:nvSpPr>
      <xdr:spPr>
        <a:xfrm>
          <a:off x="16048990" y="16932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15" name="直線コネクタ 514"/>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516" name="テキスト ボックス 515"/>
        <xdr:cNvSpPr txBox="1"/>
      </xdr:nvSpPr>
      <xdr:spPr>
        <a:xfrm>
          <a:off x="16048990" y="166052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17" name="直線コネクタ 51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518" name="テキスト ボックス 517"/>
        <xdr:cNvSpPr txBox="1"/>
      </xdr:nvSpPr>
      <xdr:spPr>
        <a:xfrm>
          <a:off x="16048990" y="16278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1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95885</xdr:rowOff>
    </xdr:from>
    <xdr:to xmlns:xdr="http://schemas.openxmlformats.org/drawingml/2006/spreadsheetDrawing">
      <xdr:col>116</xdr:col>
      <xdr:colOff>62865</xdr:colOff>
      <xdr:row>108</xdr:row>
      <xdr:rowOff>79375</xdr:rowOff>
    </xdr:to>
    <xdr:cxnSp macro="">
      <xdr:nvCxnSpPr>
        <xdr:cNvPr id="520" name="直線コネクタ 519"/>
        <xdr:cNvCxnSpPr/>
      </xdr:nvCxnSpPr>
      <xdr:spPr>
        <a:xfrm flipV="1">
          <a:off x="19951065" y="1689798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5455" cy="259080"/>
    <xdr:sp macro="" textlink="">
      <xdr:nvSpPr>
        <xdr:cNvPr id="521" name="【庁舎】&#10;一人当たり面積最小値テキスト"/>
        <xdr:cNvSpPr txBox="1"/>
      </xdr:nvSpPr>
      <xdr:spPr>
        <a:xfrm>
          <a:off x="19989800" y="18256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522" name="直線コネクタ 521"/>
        <xdr:cNvCxnSpPr/>
      </xdr:nvCxnSpPr>
      <xdr:spPr>
        <a:xfrm>
          <a:off x="19881850" y="18253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42545</xdr:rowOff>
    </xdr:from>
    <xdr:ext cx="465455" cy="254635"/>
    <xdr:sp macro="" textlink="">
      <xdr:nvSpPr>
        <xdr:cNvPr id="523" name="【庁舎】&#10;一人当たり面積最大値テキスト"/>
        <xdr:cNvSpPr txBox="1"/>
      </xdr:nvSpPr>
      <xdr:spPr>
        <a:xfrm>
          <a:off x="19989800" y="166731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95885</xdr:rowOff>
    </xdr:from>
    <xdr:to xmlns:xdr="http://schemas.openxmlformats.org/drawingml/2006/spreadsheetDrawing">
      <xdr:col>116</xdr:col>
      <xdr:colOff>152400</xdr:colOff>
      <xdr:row>100</xdr:row>
      <xdr:rowOff>95885</xdr:rowOff>
    </xdr:to>
    <xdr:cxnSp macro="">
      <xdr:nvCxnSpPr>
        <xdr:cNvPr id="524" name="直線コネクタ 523"/>
        <xdr:cNvCxnSpPr/>
      </xdr:nvCxnSpPr>
      <xdr:spPr>
        <a:xfrm>
          <a:off x="19881850" y="16897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5455" cy="259080"/>
    <xdr:sp macro="" textlink="">
      <xdr:nvSpPr>
        <xdr:cNvPr id="525" name="【庁舎】&#10;一人当たり面積平均値テキスト"/>
        <xdr:cNvSpPr txBox="1"/>
      </xdr:nvSpPr>
      <xdr:spPr>
        <a:xfrm>
          <a:off x="19989800" y="17863820"/>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526" name="フローチャート: 判断 525"/>
        <xdr:cNvSpPr/>
      </xdr:nvSpPr>
      <xdr:spPr>
        <a:xfrm>
          <a:off x="199009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527" name="フローチャート: 判断 526"/>
        <xdr:cNvSpPr/>
      </xdr:nvSpPr>
      <xdr:spPr>
        <a:xfrm>
          <a:off x="19157950" y="1787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63500</xdr:rowOff>
    </xdr:from>
    <xdr:to xmlns:xdr="http://schemas.openxmlformats.org/drawingml/2006/spreadsheetDrawing">
      <xdr:col>107</xdr:col>
      <xdr:colOff>101600</xdr:colOff>
      <xdr:row>106</xdr:row>
      <xdr:rowOff>164465</xdr:rowOff>
    </xdr:to>
    <xdr:sp macro="" textlink="">
      <xdr:nvSpPr>
        <xdr:cNvPr id="528" name="フローチャート: 判断 527"/>
        <xdr:cNvSpPr/>
      </xdr:nvSpPr>
      <xdr:spPr>
        <a:xfrm>
          <a:off x="1834515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67945</xdr:rowOff>
    </xdr:from>
    <xdr:to xmlns:xdr="http://schemas.openxmlformats.org/drawingml/2006/spreadsheetDrawing">
      <xdr:col>102</xdr:col>
      <xdr:colOff>165100</xdr:colOff>
      <xdr:row>106</xdr:row>
      <xdr:rowOff>169545</xdr:rowOff>
    </xdr:to>
    <xdr:sp macro="" textlink="">
      <xdr:nvSpPr>
        <xdr:cNvPr id="529" name="フローチャート: 判断 528"/>
        <xdr:cNvSpPr/>
      </xdr:nvSpPr>
      <xdr:spPr>
        <a:xfrm>
          <a:off x="175514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76200</xdr:rowOff>
    </xdr:from>
    <xdr:to xmlns:xdr="http://schemas.openxmlformats.org/drawingml/2006/spreadsheetDrawing">
      <xdr:col>98</xdr:col>
      <xdr:colOff>38100</xdr:colOff>
      <xdr:row>107</xdr:row>
      <xdr:rowOff>6350</xdr:rowOff>
    </xdr:to>
    <xdr:sp macro="" textlink="">
      <xdr:nvSpPr>
        <xdr:cNvPr id="530" name="フローチャート: 判断 529"/>
        <xdr:cNvSpPr/>
      </xdr:nvSpPr>
      <xdr:spPr>
        <a:xfrm>
          <a:off x="16757650" y="1790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1" name="テキスト ボックス 53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532" name="テキスト ボックス 53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7555" cy="259080"/>
    <xdr:sp macro="" textlink="">
      <xdr:nvSpPr>
        <xdr:cNvPr id="533" name="テキスト ボックス 532"/>
        <xdr:cNvSpPr txBox="1"/>
      </xdr:nvSpPr>
      <xdr:spPr>
        <a:xfrm>
          <a:off x="18224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34" name="テキスト ボックス 53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535" name="テキスト ボックス 53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137795</xdr:rowOff>
    </xdr:from>
    <xdr:to xmlns:xdr="http://schemas.openxmlformats.org/drawingml/2006/spreadsheetDrawing">
      <xdr:col>116</xdr:col>
      <xdr:colOff>114300</xdr:colOff>
      <xdr:row>106</xdr:row>
      <xdr:rowOff>67945</xdr:rowOff>
    </xdr:to>
    <xdr:sp macro="" textlink="">
      <xdr:nvSpPr>
        <xdr:cNvPr id="536" name="楕円 535"/>
        <xdr:cNvSpPr/>
      </xdr:nvSpPr>
      <xdr:spPr>
        <a:xfrm>
          <a:off x="199009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160655</xdr:rowOff>
    </xdr:from>
    <xdr:ext cx="465455" cy="259080"/>
    <xdr:sp macro="" textlink="">
      <xdr:nvSpPr>
        <xdr:cNvPr id="537" name="【庁舎】&#10;一人当たり面積該当値テキスト"/>
        <xdr:cNvSpPr txBox="1"/>
      </xdr:nvSpPr>
      <xdr:spPr>
        <a:xfrm>
          <a:off x="19989800" y="17648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144780</xdr:rowOff>
    </xdr:from>
    <xdr:to xmlns:xdr="http://schemas.openxmlformats.org/drawingml/2006/spreadsheetDrawing">
      <xdr:col>112</xdr:col>
      <xdr:colOff>38100</xdr:colOff>
      <xdr:row>106</xdr:row>
      <xdr:rowOff>74930</xdr:rowOff>
    </xdr:to>
    <xdr:sp macro="" textlink="">
      <xdr:nvSpPr>
        <xdr:cNvPr id="538" name="楕円 537"/>
        <xdr:cNvSpPr/>
      </xdr:nvSpPr>
      <xdr:spPr>
        <a:xfrm>
          <a:off x="19157950" y="17804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17780</xdr:rowOff>
    </xdr:from>
    <xdr:to xmlns:xdr="http://schemas.openxmlformats.org/drawingml/2006/spreadsheetDrawing">
      <xdr:col>116</xdr:col>
      <xdr:colOff>63500</xdr:colOff>
      <xdr:row>106</xdr:row>
      <xdr:rowOff>24130</xdr:rowOff>
    </xdr:to>
    <xdr:cxnSp macro="">
      <xdr:nvCxnSpPr>
        <xdr:cNvPr id="539" name="直線コネクタ 538"/>
        <xdr:cNvCxnSpPr/>
      </xdr:nvCxnSpPr>
      <xdr:spPr>
        <a:xfrm flipV="1">
          <a:off x="19202400" y="17848580"/>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147955</xdr:rowOff>
    </xdr:from>
    <xdr:to xmlns:xdr="http://schemas.openxmlformats.org/drawingml/2006/spreadsheetDrawing">
      <xdr:col>107</xdr:col>
      <xdr:colOff>101600</xdr:colOff>
      <xdr:row>106</xdr:row>
      <xdr:rowOff>78105</xdr:rowOff>
    </xdr:to>
    <xdr:sp macro="" textlink="">
      <xdr:nvSpPr>
        <xdr:cNvPr id="540" name="楕円 539"/>
        <xdr:cNvSpPr/>
      </xdr:nvSpPr>
      <xdr:spPr>
        <a:xfrm>
          <a:off x="1834515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24130</xdr:rowOff>
    </xdr:from>
    <xdr:to xmlns:xdr="http://schemas.openxmlformats.org/drawingml/2006/spreadsheetDrawing">
      <xdr:col>111</xdr:col>
      <xdr:colOff>171450</xdr:colOff>
      <xdr:row>106</xdr:row>
      <xdr:rowOff>27305</xdr:rowOff>
    </xdr:to>
    <xdr:cxnSp macro="">
      <xdr:nvCxnSpPr>
        <xdr:cNvPr id="541" name="直線コネクタ 540"/>
        <xdr:cNvCxnSpPr/>
      </xdr:nvCxnSpPr>
      <xdr:spPr>
        <a:xfrm flipV="1">
          <a:off x="18395950" y="1785493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149225</xdr:rowOff>
    </xdr:from>
    <xdr:to xmlns:xdr="http://schemas.openxmlformats.org/drawingml/2006/spreadsheetDrawing">
      <xdr:col>102</xdr:col>
      <xdr:colOff>165100</xdr:colOff>
      <xdr:row>105</xdr:row>
      <xdr:rowOff>79375</xdr:rowOff>
    </xdr:to>
    <xdr:sp macro="" textlink="">
      <xdr:nvSpPr>
        <xdr:cNvPr id="542" name="楕円 541"/>
        <xdr:cNvSpPr/>
      </xdr:nvSpPr>
      <xdr:spPr>
        <a:xfrm>
          <a:off x="175514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29210</xdr:rowOff>
    </xdr:from>
    <xdr:to xmlns:xdr="http://schemas.openxmlformats.org/drawingml/2006/spreadsheetDrawing">
      <xdr:col>107</xdr:col>
      <xdr:colOff>50800</xdr:colOff>
      <xdr:row>106</xdr:row>
      <xdr:rowOff>27305</xdr:rowOff>
    </xdr:to>
    <xdr:cxnSp macro="">
      <xdr:nvCxnSpPr>
        <xdr:cNvPr id="543" name="直線コネクタ 542"/>
        <xdr:cNvCxnSpPr/>
      </xdr:nvCxnSpPr>
      <xdr:spPr>
        <a:xfrm>
          <a:off x="17602200" y="17688560"/>
          <a:ext cx="79375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123190</xdr:rowOff>
    </xdr:from>
    <xdr:to xmlns:xdr="http://schemas.openxmlformats.org/drawingml/2006/spreadsheetDrawing">
      <xdr:col>98</xdr:col>
      <xdr:colOff>38100</xdr:colOff>
      <xdr:row>105</xdr:row>
      <xdr:rowOff>53340</xdr:rowOff>
    </xdr:to>
    <xdr:sp macro="" textlink="">
      <xdr:nvSpPr>
        <xdr:cNvPr id="544" name="楕円 543"/>
        <xdr:cNvSpPr/>
      </xdr:nvSpPr>
      <xdr:spPr>
        <a:xfrm>
          <a:off x="16757650" y="17611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105</xdr:row>
      <xdr:rowOff>2540</xdr:rowOff>
    </xdr:from>
    <xdr:to xmlns:xdr="http://schemas.openxmlformats.org/drawingml/2006/spreadsheetDrawing">
      <xdr:col>102</xdr:col>
      <xdr:colOff>114300</xdr:colOff>
      <xdr:row>105</xdr:row>
      <xdr:rowOff>29210</xdr:rowOff>
    </xdr:to>
    <xdr:cxnSp macro="">
      <xdr:nvCxnSpPr>
        <xdr:cNvPr id="545" name="直線コネクタ 544"/>
        <xdr:cNvCxnSpPr/>
      </xdr:nvCxnSpPr>
      <xdr:spPr>
        <a:xfrm>
          <a:off x="16802100" y="1766189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140970</xdr:rowOff>
    </xdr:from>
    <xdr:ext cx="469900" cy="259080"/>
    <xdr:sp macro="" textlink="">
      <xdr:nvSpPr>
        <xdr:cNvPr id="546" name="n_1aveValue【庁舎】&#10;一人当たり面積"/>
        <xdr:cNvSpPr txBox="1"/>
      </xdr:nvSpPr>
      <xdr:spPr>
        <a:xfrm>
          <a:off x="1898015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155575</xdr:rowOff>
    </xdr:from>
    <xdr:ext cx="469900" cy="254635"/>
    <xdr:sp macro="" textlink="">
      <xdr:nvSpPr>
        <xdr:cNvPr id="547" name="n_2aveValue【庁舎】&#10;一人当たり面積"/>
        <xdr:cNvSpPr txBox="1"/>
      </xdr:nvSpPr>
      <xdr:spPr>
        <a:xfrm>
          <a:off x="18180050" y="179863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160655</xdr:rowOff>
    </xdr:from>
    <xdr:ext cx="469900" cy="259080"/>
    <xdr:sp macro="" textlink="">
      <xdr:nvSpPr>
        <xdr:cNvPr id="548" name="n_3aveValue【庁舎】&#10;一人当たり面積"/>
        <xdr:cNvSpPr txBox="1"/>
      </xdr:nvSpPr>
      <xdr:spPr>
        <a:xfrm>
          <a:off x="17386300" y="17991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168910</xdr:rowOff>
    </xdr:from>
    <xdr:ext cx="469900" cy="254635"/>
    <xdr:sp macro="" textlink="">
      <xdr:nvSpPr>
        <xdr:cNvPr id="549" name="n_4aveValue【庁舎】&#10;一人当たり面積"/>
        <xdr:cNvSpPr txBox="1"/>
      </xdr:nvSpPr>
      <xdr:spPr>
        <a:xfrm>
          <a:off x="16592550" y="179997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91440</xdr:rowOff>
    </xdr:from>
    <xdr:ext cx="469900" cy="259080"/>
    <xdr:sp macro="" textlink="">
      <xdr:nvSpPr>
        <xdr:cNvPr id="550" name="n_1mainValue【庁舎】&#10;一人当たり面積"/>
        <xdr:cNvSpPr txBox="1"/>
      </xdr:nvSpPr>
      <xdr:spPr>
        <a:xfrm>
          <a:off x="18980150" y="17579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94615</xdr:rowOff>
    </xdr:from>
    <xdr:ext cx="469900" cy="259080"/>
    <xdr:sp macro="" textlink="">
      <xdr:nvSpPr>
        <xdr:cNvPr id="551" name="n_2mainValue【庁舎】&#10;一人当たり面積"/>
        <xdr:cNvSpPr txBox="1"/>
      </xdr:nvSpPr>
      <xdr:spPr>
        <a:xfrm>
          <a:off x="18180050" y="1758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95885</xdr:rowOff>
    </xdr:from>
    <xdr:ext cx="469900" cy="259080"/>
    <xdr:sp macro="" textlink="">
      <xdr:nvSpPr>
        <xdr:cNvPr id="552" name="n_3mainValue【庁舎】&#10;一人当たり面積"/>
        <xdr:cNvSpPr txBox="1"/>
      </xdr:nvSpPr>
      <xdr:spPr>
        <a:xfrm>
          <a:off x="17386300" y="17412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69850</xdr:rowOff>
    </xdr:from>
    <xdr:ext cx="469900" cy="259080"/>
    <xdr:sp macro="" textlink="">
      <xdr:nvSpPr>
        <xdr:cNvPr id="553" name="n_4mainValue【庁舎】&#10;一人当たり面積"/>
        <xdr:cNvSpPr txBox="1"/>
      </xdr:nvSpPr>
      <xdr:spPr>
        <a:xfrm>
          <a:off x="16592550" y="1738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4" name="正方形/長方形 553"/>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5" name="正方形/長方形 554"/>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6" name="テキスト ボックス 555"/>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○図書館について</a:t>
          </a:r>
          <a:r>
            <a:rPr lang="ja-JP" altLang="ja-JP" sz="1200" b="0" i="0" baseline="0">
              <a:solidFill>
                <a:schemeClr val="dk1"/>
              </a:solidFill>
              <a:effectLst/>
              <a:latin typeface="ＭＳ Ｐゴシック"/>
              <a:ea typeface="ＭＳ Ｐゴシック"/>
              <a:cs typeface="+mn-cs"/>
            </a:rPr>
            <a:t>、建設</a:t>
          </a:r>
          <a:r>
            <a:rPr lang="ja-JP" altLang="ja-JP" sz="1200" b="0" i="0" baseline="0">
              <a:solidFill>
                <a:schemeClr val="dk1"/>
              </a:solidFill>
              <a:effectLst/>
              <a:latin typeface="ＭＳ Ｐゴシック"/>
              <a:ea typeface="ＭＳ Ｐゴシック"/>
              <a:cs typeface="+mn-cs"/>
            </a:rPr>
            <a:t>から</a:t>
          </a:r>
          <a:r>
            <a:rPr lang="en-US" altLang="ja-JP" sz="1200" b="0" i="0" baseline="0">
              <a:solidFill>
                <a:schemeClr val="dk1"/>
              </a:solidFill>
              <a:effectLst/>
              <a:latin typeface="ＭＳ Ｐゴシック"/>
              <a:ea typeface="ＭＳ Ｐゴシック"/>
              <a:cs typeface="+mn-cs"/>
            </a:rPr>
            <a:t>30</a:t>
          </a:r>
          <a:r>
            <a:rPr lang="ja-JP" altLang="ja-JP" sz="1200" b="0" i="0" baseline="0">
              <a:solidFill>
                <a:schemeClr val="dk1"/>
              </a:solidFill>
              <a:effectLst/>
              <a:latin typeface="ＭＳ Ｐゴシック"/>
              <a:ea typeface="ＭＳ Ｐゴシック"/>
              <a:cs typeface="+mn-cs"/>
            </a:rPr>
            <a:t>年以上が経過</a:t>
          </a:r>
          <a:r>
            <a:rPr lang="ja-JP" altLang="en-US" sz="1200" b="0" i="0" baseline="0">
              <a:solidFill>
                <a:schemeClr val="dk1"/>
              </a:solidFill>
              <a:effectLst/>
              <a:latin typeface="ＭＳ Ｐゴシック"/>
              <a:ea typeface="ＭＳ Ｐゴシック"/>
              <a:cs typeface="+mn-cs"/>
            </a:rPr>
            <a:t>し</a:t>
          </a:r>
          <a:r>
            <a:rPr lang="ja-JP" altLang="ja-JP" sz="1200" b="0" i="0" baseline="0">
              <a:solidFill>
                <a:schemeClr val="dk1"/>
              </a:solidFill>
              <a:effectLst/>
              <a:latin typeface="ＭＳ Ｐゴシック"/>
              <a:ea typeface="ＭＳ Ｐゴシック"/>
              <a:cs typeface="+mn-cs"/>
            </a:rPr>
            <a:t>老朽化が進んでおり</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有形固定資産減価償却率が</a:t>
          </a:r>
          <a:r>
            <a:rPr lang="ja-JP" altLang="ja-JP" sz="1200" b="0" i="0" baseline="0">
              <a:solidFill>
                <a:schemeClr val="dk1"/>
              </a:solidFill>
              <a:effectLst/>
              <a:latin typeface="ＭＳ Ｐゴシック"/>
              <a:ea typeface="ＭＳ Ｐゴシック"/>
              <a:cs typeface="+mn-cs"/>
            </a:rPr>
            <a:t>類似団体平均を18.7ポイント上回っているが、</a:t>
          </a:r>
          <a:r>
            <a:rPr lang="ja-JP" altLang="en-US" sz="1200" b="0" i="0" baseline="0">
              <a:solidFill>
                <a:schemeClr val="dk1"/>
              </a:solidFill>
              <a:effectLst/>
              <a:latin typeface="ＭＳ Ｐゴシック"/>
              <a:ea typeface="ＭＳ Ｐゴシック"/>
              <a:cs typeface="+mn-cs"/>
            </a:rPr>
            <a:t>施設の更新予定はないため引き続き</a:t>
          </a:r>
          <a:r>
            <a:rPr lang="ja-JP" altLang="ja-JP" sz="1200" b="0" i="0" baseline="0">
              <a:solidFill>
                <a:schemeClr val="dk1"/>
              </a:solidFill>
              <a:effectLst/>
              <a:latin typeface="ＭＳ Ｐゴシック"/>
              <a:ea typeface="ＭＳ Ｐゴシック"/>
              <a:cs typeface="+mn-cs"/>
            </a:rPr>
            <a:t>計画的な修繕補修を行い長寿命化を図ってい</a:t>
          </a:r>
          <a:r>
            <a:rPr lang="ja-JP" altLang="en-US" sz="1200" b="0" i="0" baseline="0">
              <a:solidFill>
                <a:schemeClr val="dk1"/>
              </a:solidFill>
              <a:effectLst/>
              <a:latin typeface="ＭＳ Ｐゴシック"/>
              <a:ea typeface="ＭＳ Ｐゴシック"/>
              <a:cs typeface="+mn-cs"/>
            </a:rPr>
            <a:t>く。</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○体育施設について</a:t>
          </a:r>
          <a:r>
            <a:rPr lang="ja-JP" altLang="en-US" sz="1200" b="0" i="0" baseline="0">
              <a:solidFill>
                <a:schemeClr val="dk1"/>
              </a:solidFill>
              <a:effectLst/>
              <a:latin typeface="ＭＳ Ｐゴシック"/>
              <a:ea typeface="ＭＳ Ｐゴシック"/>
              <a:cs typeface="+mn-cs"/>
            </a:rPr>
            <a:t>、その多くが</a:t>
          </a:r>
          <a:r>
            <a:rPr lang="en-US" altLang="ja-JP" sz="1200" b="0" i="0" baseline="0">
              <a:solidFill>
                <a:schemeClr val="dk1"/>
              </a:solidFill>
              <a:effectLst/>
              <a:latin typeface="ＭＳ Ｐゴシック"/>
              <a:ea typeface="ＭＳ Ｐゴシック"/>
              <a:cs typeface="+mn-cs"/>
            </a:rPr>
            <a:t>30</a:t>
          </a:r>
          <a:r>
            <a:rPr lang="ja-JP" altLang="ja-JP" sz="1200" b="0" i="0" baseline="0">
              <a:solidFill>
                <a:schemeClr val="dk1"/>
              </a:solidFill>
              <a:effectLst/>
              <a:latin typeface="ＭＳ Ｐゴシック"/>
              <a:ea typeface="ＭＳ Ｐゴシック"/>
              <a:cs typeface="+mn-cs"/>
            </a:rPr>
            <a:t>年以上経過し老朽化が進んで</a:t>
          </a:r>
          <a:r>
            <a:rPr lang="ja-JP" altLang="en-US" sz="1200" b="0" i="0" baseline="0">
              <a:solidFill>
                <a:schemeClr val="dk1"/>
              </a:solidFill>
              <a:effectLst/>
              <a:latin typeface="ＭＳ Ｐゴシック"/>
              <a:ea typeface="ＭＳ Ｐゴシック"/>
              <a:cs typeface="+mn-cs"/>
            </a:rPr>
            <a:t>いるのに加え</a:t>
          </a:r>
          <a:r>
            <a:rPr lang="ja-JP" altLang="ja-JP" sz="1200" b="0" i="0" baseline="0">
              <a:solidFill>
                <a:schemeClr val="dk1"/>
              </a:solidFill>
              <a:effectLst/>
              <a:latin typeface="ＭＳ Ｐゴシック"/>
              <a:ea typeface="ＭＳ Ｐゴシック"/>
              <a:cs typeface="+mn-cs"/>
            </a:rPr>
            <a:t>、災害時の避難場所として指定している建物</a:t>
          </a:r>
          <a:r>
            <a:rPr lang="ja-JP" altLang="en-US" sz="1200" b="0" i="0" baseline="0">
              <a:solidFill>
                <a:schemeClr val="dk1"/>
              </a:solidFill>
              <a:effectLst/>
              <a:latin typeface="ＭＳ Ｐゴシック"/>
              <a:ea typeface="ＭＳ Ｐゴシック"/>
              <a:cs typeface="+mn-cs"/>
            </a:rPr>
            <a:t>については</a:t>
          </a:r>
          <a:r>
            <a:rPr lang="ja-JP" altLang="ja-JP" sz="1200" b="0" i="0" baseline="0">
              <a:solidFill>
                <a:schemeClr val="dk1"/>
              </a:solidFill>
              <a:effectLst/>
              <a:latin typeface="ＭＳ Ｐゴシック"/>
              <a:ea typeface="ＭＳ Ｐゴシック"/>
              <a:cs typeface="+mn-cs"/>
            </a:rPr>
            <a:t>耐震対策が必要となってくることから、長寿命化を見据えた効率的な維持管理を検討・実施していく。</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○保健センター・保健所について、新規取得資産や大規模な改修が発生せず減価償却が進んだことで、</a:t>
          </a:r>
          <a:r>
            <a:rPr lang="ja-JP" altLang="en-US" sz="1200" b="0" i="0" baseline="0">
              <a:solidFill>
                <a:schemeClr val="dk1"/>
              </a:solidFill>
              <a:effectLst/>
              <a:latin typeface="ＭＳ Ｐゴシック"/>
              <a:ea typeface="ＭＳ Ｐゴシック"/>
              <a:cs typeface="+mn-cs"/>
            </a:rPr>
            <a:t>有形固定資産減価償却率が前年度と比較して2</a:t>
          </a:r>
          <a:r>
            <a:rPr lang="en-US" altLang="ja-JP" sz="1200" b="0" i="0" baseline="0">
              <a:solidFill>
                <a:schemeClr val="dk1"/>
              </a:solidFill>
              <a:effectLst/>
              <a:latin typeface="ＭＳ Ｐゴシック"/>
              <a:ea typeface="ＭＳ Ｐゴシック"/>
              <a:cs typeface="+mn-cs"/>
            </a:rPr>
            <a:t>.1</a:t>
          </a:r>
          <a:r>
            <a:rPr lang="ja-JP" altLang="en-US" sz="1200" b="0" i="0" baseline="0">
              <a:solidFill>
                <a:schemeClr val="dk1"/>
              </a:solidFill>
              <a:effectLst/>
              <a:latin typeface="ＭＳ Ｐゴシック"/>
              <a:ea typeface="ＭＳ Ｐゴシック"/>
              <a:cs typeface="+mn-cs"/>
            </a:rPr>
            <a:t>ポイント上昇した。</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○庁舎について</a:t>
          </a:r>
          <a:r>
            <a:rPr lang="ja-JP" altLang="ja-JP" sz="1200" b="0" i="0" baseline="0">
              <a:solidFill>
                <a:schemeClr val="dk1"/>
              </a:solidFill>
              <a:effectLst/>
              <a:latin typeface="ＭＳ Ｐゴシック"/>
              <a:ea typeface="ＭＳ Ｐゴシック"/>
              <a:cs typeface="+mn-cs"/>
            </a:rPr>
            <a:t>、</a:t>
          </a:r>
          <a:r>
            <a:rPr lang="ja-JP" altLang="ja-JP" sz="1200" b="0" i="0" baseline="0">
              <a:solidFill>
                <a:schemeClr val="dk1"/>
              </a:solidFill>
              <a:effectLst/>
              <a:latin typeface="ＭＳ Ｐゴシック"/>
              <a:ea typeface="ＭＳ Ｐゴシック"/>
              <a:cs typeface="+mn-cs"/>
            </a:rPr>
            <a:t>出張所を含め</a:t>
          </a:r>
          <a:r>
            <a:rPr lang="ja-JP" altLang="en-US" sz="1200" b="0" i="0" baseline="0">
              <a:solidFill>
                <a:schemeClr val="dk1"/>
              </a:solidFill>
              <a:effectLst/>
              <a:latin typeface="ＭＳ Ｐゴシック"/>
              <a:ea typeface="ＭＳ Ｐゴシック"/>
              <a:cs typeface="+mn-cs"/>
            </a:rPr>
            <a:t>新規取得資産や大規模な改修が発生せず減価償却が進んだことで、</a:t>
          </a:r>
          <a:r>
            <a:rPr lang="ja-JP" altLang="en-US" sz="1200" b="0" i="0" baseline="0">
              <a:solidFill>
                <a:schemeClr val="dk1"/>
              </a:solidFill>
              <a:effectLst/>
              <a:latin typeface="ＭＳ Ｐゴシック"/>
              <a:ea typeface="ＭＳ Ｐゴシック"/>
              <a:cs typeface="+mn-cs"/>
            </a:rPr>
            <a:t>有形固定減価償却率が前年度と比較して2.5ポイント上昇した。</a:t>
          </a:r>
        </a:p>
        <a:p>
          <a:r>
            <a:rPr lang="ja-JP" altLang="ja-JP" sz="1200" b="0" i="0" baseline="0">
              <a:solidFill>
                <a:schemeClr val="dk1"/>
              </a:solidFill>
              <a:effectLst/>
              <a:latin typeface="ＭＳ Ｐゴシック"/>
              <a:ea typeface="ＭＳ Ｐゴシック"/>
              <a:cs typeface="+mn-cs"/>
            </a:rPr>
            <a:t>今後も、公共施設等総合管理計画及び個別施設計画に基づき、将来の</a:t>
          </a:r>
          <a:r>
            <a:rPr lang="ja-JP" altLang="en-US" sz="1200" b="0" i="0" baseline="0">
              <a:solidFill>
                <a:schemeClr val="dk1"/>
              </a:solidFill>
              <a:effectLst/>
              <a:latin typeface="ＭＳ Ｐゴシック"/>
              <a:ea typeface="ＭＳ Ｐゴシック"/>
              <a:cs typeface="+mn-cs"/>
            </a:rPr>
            <a:t>人口減少や地域事情を考慮に入れた</a:t>
          </a:r>
          <a:r>
            <a:rPr lang="ja-JP" altLang="en-US" sz="1200" b="0" i="0" baseline="0">
              <a:solidFill>
                <a:schemeClr val="dk1"/>
              </a:solidFill>
              <a:effectLst/>
              <a:latin typeface="ＭＳ Ｐゴシック"/>
              <a:ea typeface="ＭＳ Ｐゴシック"/>
              <a:cs typeface="+mn-cs"/>
            </a:rPr>
            <a:t>公共</a:t>
          </a:r>
          <a:r>
            <a:rPr lang="ja-JP" altLang="ja-JP" sz="1200" b="0" i="0" baseline="0">
              <a:solidFill>
                <a:schemeClr val="dk1"/>
              </a:solidFill>
              <a:effectLst/>
              <a:latin typeface="ＭＳ Ｐゴシック"/>
              <a:ea typeface="ＭＳ Ｐゴシック"/>
              <a:cs typeface="+mn-cs"/>
            </a:rPr>
            <a:t>施設の</a:t>
          </a:r>
          <a:r>
            <a:rPr lang="ja-JP" altLang="en-US" sz="1200" b="0" i="0" baseline="0">
              <a:solidFill>
                <a:schemeClr val="dk1"/>
              </a:solidFill>
              <a:effectLst/>
              <a:latin typeface="ＭＳ Ｐゴシック"/>
              <a:ea typeface="ＭＳ Ｐゴシック"/>
              <a:cs typeface="+mn-cs"/>
            </a:rPr>
            <a:t>統廃合を行い、</a:t>
          </a:r>
          <a:r>
            <a:rPr lang="ja-JP" altLang="ja-JP" sz="1200" b="0" i="0" baseline="0">
              <a:solidFill>
                <a:schemeClr val="dk1"/>
              </a:solidFill>
              <a:effectLst/>
              <a:latin typeface="ＭＳ Ｐゴシック"/>
              <a:ea typeface="ＭＳ Ｐゴシック"/>
              <a:cs typeface="+mn-cs"/>
            </a:rPr>
            <a:t>適切な管理</a:t>
          </a:r>
          <a:r>
            <a:rPr lang="ja-JP" altLang="en-US" sz="1200" b="0" i="0" baseline="0">
              <a:solidFill>
                <a:schemeClr val="dk1"/>
              </a:solidFill>
              <a:effectLst/>
              <a:latin typeface="ＭＳ Ｐゴシック"/>
              <a:ea typeface="ＭＳ Ｐゴシック"/>
              <a:cs typeface="+mn-cs"/>
            </a:rPr>
            <a:t>運営</a:t>
          </a:r>
          <a:r>
            <a:rPr lang="ja-JP" altLang="ja-JP" sz="1200" b="0" i="0" baseline="0">
              <a:solidFill>
                <a:schemeClr val="dk1"/>
              </a:solidFill>
              <a:effectLst/>
              <a:latin typeface="ＭＳ Ｐゴシック"/>
              <a:ea typeface="ＭＳ Ｐゴシック"/>
              <a:cs typeface="+mn-cs"/>
            </a:rPr>
            <a:t>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73025</xdr:rowOff>
    </xdr:from>
    <xdr:to xmlns:xdr="http://schemas.openxmlformats.org/drawingml/2006/spreadsheetDrawing">
      <xdr:col>64</xdr:col>
      <xdr:colOff>12700</xdr:colOff>
      <xdr:row>6</xdr:row>
      <xdr:rowOff>24130</xdr:rowOff>
    </xdr:to>
    <xdr:sp macro="" textlink="">
      <xdr:nvSpPr>
        <xdr:cNvPr id="2" name="正方形/長方形 1"/>
        <xdr:cNvSpPr/>
      </xdr:nvSpPr>
      <xdr:spPr>
        <a:xfrm>
          <a:off x="661035" y="408305"/>
          <a:ext cx="1142174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60325</xdr:rowOff>
    </xdr:from>
    <xdr:to xmlns:xdr="http://schemas.openxmlformats.org/drawingml/2006/spreadsheetDrawing">
      <xdr:col>115</xdr:col>
      <xdr:colOff>25400</xdr:colOff>
      <xdr:row>5</xdr:row>
      <xdr:rowOff>104140</xdr:rowOff>
    </xdr:to>
    <xdr:sp macro="" textlink="">
      <xdr:nvSpPr>
        <xdr:cNvPr id="3" name="正方形/長方形 2"/>
        <xdr:cNvSpPr/>
      </xdr:nvSpPr>
      <xdr:spPr>
        <a:xfrm>
          <a:off x="18181320" y="395605"/>
          <a:ext cx="3532505"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85090</xdr:rowOff>
    </xdr:from>
    <xdr:to xmlns:xdr="http://schemas.openxmlformats.org/drawingml/2006/spreadsheetDrawing">
      <xdr:col>115</xdr:col>
      <xdr:colOff>6350</xdr:colOff>
      <xdr:row>5</xdr:row>
      <xdr:rowOff>78740</xdr:rowOff>
    </xdr:to>
    <xdr:sp macro="" textlink="">
      <xdr:nvSpPr>
        <xdr:cNvPr id="4" name="正方形/長方形 3"/>
        <xdr:cNvSpPr/>
      </xdr:nvSpPr>
      <xdr:spPr>
        <a:xfrm>
          <a:off x="18206720" y="420370"/>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109220</xdr:rowOff>
    </xdr:from>
    <xdr:to xmlns:xdr="http://schemas.openxmlformats.org/drawingml/2006/spreadsheetDrawing">
      <xdr:col>114</xdr:col>
      <xdr:colOff>184150</xdr:colOff>
      <xdr:row>5</xdr:row>
      <xdr:rowOff>54610</xdr:rowOff>
    </xdr:to>
    <xdr:sp macro="" textlink="">
      <xdr:nvSpPr>
        <xdr:cNvPr id="5" name="正方形/長方形 4"/>
        <xdr:cNvSpPr/>
      </xdr:nvSpPr>
      <xdr:spPr>
        <a:xfrm>
          <a:off x="18232120" y="444500"/>
          <a:ext cx="345186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83</xdr:col>
      <xdr:colOff>6350</xdr:colOff>
      <xdr:row>2</xdr:row>
      <xdr:rowOff>60325</xdr:rowOff>
    </xdr:from>
    <xdr:to xmlns:xdr="http://schemas.openxmlformats.org/drawingml/2006/spreadsheetDrawing">
      <xdr:col>95</xdr:col>
      <xdr:colOff>152400</xdr:colOff>
      <xdr:row>5</xdr:row>
      <xdr:rowOff>104140</xdr:rowOff>
    </xdr:to>
    <xdr:sp macro="" textlink="">
      <xdr:nvSpPr>
        <xdr:cNvPr id="6" name="正方形/長方形 5"/>
        <xdr:cNvSpPr/>
      </xdr:nvSpPr>
      <xdr:spPr>
        <a:xfrm>
          <a:off x="15659735" y="395605"/>
          <a:ext cx="240919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85090</xdr:rowOff>
    </xdr:from>
    <xdr:to xmlns:xdr="http://schemas.openxmlformats.org/drawingml/2006/spreadsheetDrawing">
      <xdr:col>95</xdr:col>
      <xdr:colOff>133350</xdr:colOff>
      <xdr:row>5</xdr:row>
      <xdr:rowOff>78740</xdr:rowOff>
    </xdr:to>
    <xdr:sp macro="" textlink="">
      <xdr:nvSpPr>
        <xdr:cNvPr id="7" name="正方形/長方形 6"/>
        <xdr:cNvSpPr/>
      </xdr:nvSpPr>
      <xdr:spPr>
        <a:xfrm>
          <a:off x="15685135" y="420370"/>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109220</xdr:rowOff>
    </xdr:from>
    <xdr:to xmlns:xdr="http://schemas.openxmlformats.org/drawingml/2006/spreadsheetDrawing">
      <xdr:col>95</xdr:col>
      <xdr:colOff>101600</xdr:colOff>
      <xdr:row>5</xdr:row>
      <xdr:rowOff>54610</xdr:rowOff>
    </xdr:to>
    <xdr:sp macro="" textlink="">
      <xdr:nvSpPr>
        <xdr:cNvPr id="8" name="正方形/長方形 7"/>
        <xdr:cNvSpPr/>
      </xdr:nvSpPr>
      <xdr:spPr>
        <a:xfrm>
          <a:off x="15710535" y="444500"/>
          <a:ext cx="230759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49530</xdr:rowOff>
    </xdr:to>
    <xdr:sp macro="" textlink="">
      <xdr:nvSpPr>
        <xdr:cNvPr id="9" name="正方形/長方形 8"/>
        <xdr:cNvSpPr/>
      </xdr:nvSpPr>
      <xdr:spPr>
        <a:xfrm>
          <a:off x="754380" y="1179195"/>
          <a:ext cx="8675370" cy="17202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36830</xdr:rowOff>
    </xdr:from>
    <xdr:to xmlns:xdr="http://schemas.openxmlformats.org/drawingml/2006/spreadsheetDrawing">
      <xdr:col>11</xdr:col>
      <xdr:colOff>44450</xdr:colOff>
      <xdr:row>17</xdr:row>
      <xdr:rowOff>36830</xdr:rowOff>
    </xdr:to>
    <xdr:sp macro="" textlink="">
      <xdr:nvSpPr>
        <xdr:cNvPr id="10" name="正方形/長方形 9"/>
        <xdr:cNvSpPr/>
      </xdr:nvSpPr>
      <xdr:spPr>
        <a:xfrm>
          <a:off x="868680" y="1210310"/>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36830</xdr:rowOff>
    </xdr:from>
    <xdr:to xmlns:xdr="http://schemas.openxmlformats.org/drawingml/2006/spreadsheetDrawing">
      <xdr:col>16</xdr:col>
      <xdr:colOff>188595</xdr:colOff>
      <xdr:row>17</xdr:row>
      <xdr:rowOff>36830</xdr:rowOff>
    </xdr:to>
    <xdr:sp macro="" textlink="">
      <xdr:nvSpPr>
        <xdr:cNvPr id="11" name="正方形/長方形 10"/>
        <xdr:cNvSpPr/>
      </xdr:nvSpPr>
      <xdr:spPr>
        <a:xfrm>
          <a:off x="2074545" y="1210310"/>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36830</xdr:rowOff>
    </xdr:from>
    <xdr:to xmlns:xdr="http://schemas.openxmlformats.org/drawingml/2006/spreadsheetDrawing">
      <xdr:col>24</xdr:col>
      <xdr:colOff>114300</xdr:colOff>
      <xdr:row>17</xdr:row>
      <xdr:rowOff>36830</xdr:rowOff>
    </xdr:to>
    <xdr:sp macro="" textlink="">
      <xdr:nvSpPr>
        <xdr:cNvPr id="12" name="正方形/長方形 11"/>
        <xdr:cNvSpPr/>
      </xdr:nvSpPr>
      <xdr:spPr>
        <a:xfrm>
          <a:off x="3263265" y="1210310"/>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54610</xdr:rowOff>
    </xdr:from>
    <xdr:to xmlns:xdr="http://schemas.openxmlformats.org/drawingml/2006/spreadsheetDrawing">
      <xdr:col>34</xdr:col>
      <xdr:colOff>50800</xdr:colOff>
      <xdr:row>13</xdr:row>
      <xdr:rowOff>41910</xdr:rowOff>
    </xdr:to>
    <xdr:sp macro="" textlink="">
      <xdr:nvSpPr>
        <xdr:cNvPr id="13" name="正方形/長方形 12"/>
        <xdr:cNvSpPr/>
      </xdr:nvSpPr>
      <xdr:spPr>
        <a:xfrm>
          <a:off x="4640580" y="122809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54610</xdr:rowOff>
    </xdr:from>
    <xdr:to xmlns:xdr="http://schemas.openxmlformats.org/drawingml/2006/spreadsheetDrawing">
      <xdr:col>40</xdr:col>
      <xdr:colOff>63500</xdr:colOff>
      <xdr:row>13</xdr:row>
      <xdr:rowOff>41910</xdr:rowOff>
    </xdr:to>
    <xdr:sp macro="" textlink="">
      <xdr:nvSpPr>
        <xdr:cNvPr id="14" name="正方形/長方形 13"/>
        <xdr:cNvSpPr/>
      </xdr:nvSpPr>
      <xdr:spPr>
        <a:xfrm>
          <a:off x="6463030" y="122809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54610</xdr:rowOff>
    </xdr:from>
    <xdr:to xmlns:xdr="http://schemas.openxmlformats.org/drawingml/2006/spreadsheetDrawing">
      <xdr:col>43</xdr:col>
      <xdr:colOff>133350</xdr:colOff>
      <xdr:row>13</xdr:row>
      <xdr:rowOff>41910</xdr:rowOff>
    </xdr:to>
    <xdr:sp macro="" textlink="">
      <xdr:nvSpPr>
        <xdr:cNvPr id="15" name="正方形/長方形 14"/>
        <xdr:cNvSpPr/>
      </xdr:nvSpPr>
      <xdr:spPr>
        <a:xfrm>
          <a:off x="7670800" y="122809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36830</xdr:rowOff>
    </xdr:from>
    <xdr:to xmlns:xdr="http://schemas.openxmlformats.org/drawingml/2006/spreadsheetDrawing">
      <xdr:col>34</xdr:col>
      <xdr:colOff>50800</xdr:colOff>
      <xdr:row>15</xdr:row>
      <xdr:rowOff>151130</xdr:rowOff>
    </xdr:to>
    <xdr:sp macro="" textlink="">
      <xdr:nvSpPr>
        <xdr:cNvPr id="16" name="正方形/長方形 15"/>
        <xdr:cNvSpPr/>
      </xdr:nvSpPr>
      <xdr:spPr>
        <a:xfrm>
          <a:off x="4640580" y="2048510"/>
          <a:ext cx="1822450"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36830</xdr:rowOff>
    </xdr:from>
    <xdr:to xmlns:xdr="http://schemas.openxmlformats.org/drawingml/2006/spreadsheetDrawing">
      <xdr:col>50</xdr:col>
      <xdr:colOff>188595</xdr:colOff>
      <xdr:row>15</xdr:row>
      <xdr:rowOff>151130</xdr:rowOff>
    </xdr:to>
    <xdr:sp macro="" textlink="">
      <xdr:nvSpPr>
        <xdr:cNvPr id="17" name="正方形/長方形 16"/>
        <xdr:cNvSpPr/>
      </xdr:nvSpPr>
      <xdr:spPr>
        <a:xfrm>
          <a:off x="6526530" y="2048510"/>
          <a:ext cx="3091815"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114935</xdr:rowOff>
    </xdr:to>
    <xdr:sp macro="" textlink="">
      <xdr:nvSpPr>
        <xdr:cNvPr id="18" name="角丸四角形 17"/>
        <xdr:cNvSpPr/>
      </xdr:nvSpPr>
      <xdr:spPr>
        <a:xfrm>
          <a:off x="9650095" y="1179195"/>
          <a:ext cx="1288415" cy="11150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67310</xdr:rowOff>
    </xdr:from>
    <xdr:to xmlns:xdr="http://schemas.openxmlformats.org/drawingml/2006/spreadsheetDrawing">
      <xdr:col>58</xdr:col>
      <xdr:colOff>69850</xdr:colOff>
      <xdr:row>8</xdr:row>
      <xdr:rowOff>146050</xdr:rowOff>
    </xdr:to>
    <xdr:sp macro="" textlink="">
      <xdr:nvSpPr>
        <xdr:cNvPr id="19" name="正方形/長方形 18"/>
        <xdr:cNvSpPr/>
      </xdr:nvSpPr>
      <xdr:spPr>
        <a:xfrm>
          <a:off x="9864090" y="124079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158750</xdr:rowOff>
    </xdr:from>
    <xdr:to xmlns:xdr="http://schemas.openxmlformats.org/drawingml/2006/spreadsheetDrawing">
      <xdr:col>58</xdr:col>
      <xdr:colOff>69850</xdr:colOff>
      <xdr:row>10</xdr:row>
      <xdr:rowOff>73025</xdr:rowOff>
    </xdr:to>
    <xdr:sp macro="" textlink="">
      <xdr:nvSpPr>
        <xdr:cNvPr id="20" name="正方形/長方形 19"/>
        <xdr:cNvSpPr/>
      </xdr:nvSpPr>
      <xdr:spPr>
        <a:xfrm>
          <a:off x="9864090" y="149987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146050</xdr:rowOff>
    </xdr:from>
    <xdr:to xmlns:xdr="http://schemas.openxmlformats.org/drawingml/2006/spreadsheetDrawing">
      <xdr:col>58</xdr:col>
      <xdr:colOff>69850</xdr:colOff>
      <xdr:row>14</xdr:row>
      <xdr:rowOff>96520</xdr:rowOff>
    </xdr:to>
    <xdr:sp macro="" textlink="">
      <xdr:nvSpPr>
        <xdr:cNvPr id="21" name="正方形/長方形 20"/>
        <xdr:cNvSpPr/>
      </xdr:nvSpPr>
      <xdr:spPr>
        <a:xfrm>
          <a:off x="9864090" y="1822450"/>
          <a:ext cx="114427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151130</xdr:rowOff>
    </xdr:from>
    <xdr:to xmlns:xdr="http://schemas.openxmlformats.org/drawingml/2006/spreadsheetDrawing">
      <xdr:col>52</xdr:col>
      <xdr:colOff>69850</xdr:colOff>
      <xdr:row>7</xdr:row>
      <xdr:rowOff>151130</xdr:rowOff>
    </xdr:to>
    <xdr:cxnSp macro="">
      <xdr:nvCxnSpPr>
        <xdr:cNvPr id="22" name="直線コネクタ 21"/>
        <xdr:cNvCxnSpPr/>
      </xdr:nvCxnSpPr>
      <xdr:spPr>
        <a:xfrm>
          <a:off x="9726295" y="132461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121920</xdr:rowOff>
    </xdr:from>
    <xdr:to xmlns:xdr="http://schemas.openxmlformats.org/drawingml/2006/spreadsheetDrawing">
      <xdr:col>51</xdr:col>
      <xdr:colOff>188595</xdr:colOff>
      <xdr:row>11</xdr:row>
      <xdr:rowOff>91440</xdr:rowOff>
    </xdr:to>
    <xdr:cxnSp macro="">
      <xdr:nvCxnSpPr>
        <xdr:cNvPr id="23" name="直線コネクタ 22"/>
        <xdr:cNvCxnSpPr/>
      </xdr:nvCxnSpPr>
      <xdr:spPr>
        <a:xfrm>
          <a:off x="9806940" y="179832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121920</xdr:rowOff>
    </xdr:from>
    <xdr:to xmlns:xdr="http://schemas.openxmlformats.org/drawingml/2006/spreadsheetDrawing">
      <xdr:col>52</xdr:col>
      <xdr:colOff>69850</xdr:colOff>
      <xdr:row>10</xdr:row>
      <xdr:rowOff>121920</xdr:rowOff>
    </xdr:to>
    <xdr:cxnSp macro="">
      <xdr:nvCxnSpPr>
        <xdr:cNvPr id="24" name="直線コネクタ 23"/>
        <xdr:cNvCxnSpPr/>
      </xdr:nvCxnSpPr>
      <xdr:spPr>
        <a:xfrm>
          <a:off x="9726295" y="179832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20955</xdr:rowOff>
    </xdr:from>
    <xdr:to xmlns:xdr="http://schemas.openxmlformats.org/drawingml/2006/spreadsheetDrawing">
      <xdr:col>51</xdr:col>
      <xdr:colOff>188595</xdr:colOff>
      <xdr:row>12</xdr:row>
      <xdr:rowOff>154940</xdr:rowOff>
    </xdr:to>
    <xdr:cxnSp macro="">
      <xdr:nvCxnSpPr>
        <xdr:cNvPr id="25" name="直線コネクタ 24"/>
        <xdr:cNvCxnSpPr/>
      </xdr:nvCxnSpPr>
      <xdr:spPr>
        <a:xfrm flipV="1">
          <a:off x="9806940" y="203263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158750</xdr:rowOff>
    </xdr:from>
    <xdr:to xmlns:xdr="http://schemas.openxmlformats.org/drawingml/2006/spreadsheetDrawing">
      <xdr:col>52</xdr:col>
      <xdr:colOff>69850</xdr:colOff>
      <xdr:row>12</xdr:row>
      <xdr:rowOff>158750</xdr:rowOff>
    </xdr:to>
    <xdr:cxnSp macro="">
      <xdr:nvCxnSpPr>
        <xdr:cNvPr id="26" name="直線コネクタ 25"/>
        <xdr:cNvCxnSpPr/>
      </xdr:nvCxnSpPr>
      <xdr:spPr>
        <a:xfrm>
          <a:off x="9726295" y="217043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104140</xdr:rowOff>
    </xdr:from>
    <xdr:to xmlns:xdr="http://schemas.openxmlformats.org/drawingml/2006/spreadsheetDrawing">
      <xdr:col>52</xdr:col>
      <xdr:colOff>34925</xdr:colOff>
      <xdr:row>8</xdr:row>
      <xdr:rowOff>36830</xdr:rowOff>
    </xdr:to>
    <xdr:sp macro="" textlink="">
      <xdr:nvSpPr>
        <xdr:cNvPr id="27" name="楕円 26"/>
        <xdr:cNvSpPr/>
      </xdr:nvSpPr>
      <xdr:spPr>
        <a:xfrm>
          <a:off x="9761220" y="127762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30480</xdr:rowOff>
    </xdr:from>
    <xdr:to xmlns:xdr="http://schemas.openxmlformats.org/drawingml/2006/spreadsheetDrawing">
      <xdr:col>52</xdr:col>
      <xdr:colOff>34925</xdr:colOff>
      <xdr:row>9</xdr:row>
      <xdr:rowOff>127635</xdr:rowOff>
    </xdr:to>
    <xdr:sp macro="" textlink="">
      <xdr:nvSpPr>
        <xdr:cNvPr id="28" name="フローチャート: 判断 27"/>
        <xdr:cNvSpPr/>
      </xdr:nvSpPr>
      <xdr:spPr>
        <a:xfrm>
          <a:off x="9761220" y="1539240"/>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91440</xdr:rowOff>
    </xdr:from>
    <xdr:ext cx="8799830" cy="245110"/>
    <xdr:sp macro="" textlink="">
      <xdr:nvSpPr>
        <xdr:cNvPr id="29" name="テキスト ボックス 28"/>
        <xdr:cNvSpPr txBox="1"/>
      </xdr:nvSpPr>
      <xdr:spPr>
        <a:xfrm>
          <a:off x="699135" y="2941320"/>
          <a:ext cx="87998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77655" cy="247650"/>
    <xdr:sp macro="" textlink="">
      <xdr:nvSpPr>
        <xdr:cNvPr id="30" name="テキスト ボックス 29"/>
        <xdr:cNvSpPr txBox="1"/>
      </xdr:nvSpPr>
      <xdr:spPr>
        <a:xfrm>
          <a:off x="699135" y="3190875"/>
          <a:ext cx="91776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85090</xdr:rowOff>
    </xdr:from>
    <xdr:ext cx="5747385" cy="236220"/>
    <xdr:sp macro="" textlink="">
      <xdr:nvSpPr>
        <xdr:cNvPr id="31" name="テキスト ボックス 30"/>
        <xdr:cNvSpPr txBox="1"/>
      </xdr:nvSpPr>
      <xdr:spPr>
        <a:xfrm>
          <a:off x="699135" y="3437890"/>
          <a:ext cx="574738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4105" cy="247650"/>
    <xdr:sp macro="" textlink="">
      <xdr:nvSpPr>
        <xdr:cNvPr id="32" name="テキスト ボックス 31"/>
        <xdr:cNvSpPr txBox="1"/>
      </xdr:nvSpPr>
      <xdr:spPr>
        <a:xfrm>
          <a:off x="699135" y="3688080"/>
          <a:ext cx="87141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78740</xdr:rowOff>
    </xdr:from>
    <xdr:ext cx="5949950" cy="248285"/>
    <xdr:sp macro="" textlink="">
      <xdr:nvSpPr>
        <xdr:cNvPr id="33" name="テキスト ボックス 32"/>
        <xdr:cNvSpPr txBox="1"/>
      </xdr:nvSpPr>
      <xdr:spPr>
        <a:xfrm>
          <a:off x="699135" y="3934460"/>
          <a:ext cx="59499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158750</xdr:rowOff>
    </xdr:from>
    <xdr:ext cx="8199120" cy="236220"/>
    <xdr:sp macro="" textlink="">
      <xdr:nvSpPr>
        <xdr:cNvPr id="34" name="テキスト ボックス 33"/>
        <xdr:cNvSpPr txBox="1"/>
      </xdr:nvSpPr>
      <xdr:spPr>
        <a:xfrm>
          <a:off x="699135" y="4182110"/>
          <a:ext cx="819912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73025</xdr:rowOff>
    </xdr:from>
    <xdr:ext cx="173355" cy="243205"/>
    <xdr:sp macro="" textlink="">
      <xdr:nvSpPr>
        <xdr:cNvPr id="35" name="テキスト ボックス 34"/>
        <xdr:cNvSpPr txBox="1"/>
      </xdr:nvSpPr>
      <xdr:spPr>
        <a:xfrm>
          <a:off x="699135" y="4431665"/>
          <a:ext cx="1733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41910</xdr:rowOff>
    </xdr:from>
    <xdr:to xmlns:xdr="http://schemas.openxmlformats.org/drawingml/2006/spreadsheetDrawing">
      <xdr:col>27</xdr:col>
      <xdr:colOff>184150</xdr:colOff>
      <xdr:row>31</xdr:row>
      <xdr:rowOff>17780</xdr:rowOff>
    </xdr:to>
    <xdr:sp macro="" textlink="">
      <xdr:nvSpPr>
        <xdr:cNvPr id="36" name="正方形/長方形 35"/>
        <xdr:cNvSpPr/>
      </xdr:nvSpPr>
      <xdr:spPr>
        <a:xfrm>
          <a:off x="699135" y="490347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60325</xdr:rowOff>
    </xdr:from>
    <xdr:ext cx="1261110" cy="295275"/>
    <xdr:sp macro="" textlink="">
      <xdr:nvSpPr>
        <xdr:cNvPr id="37" name="テキスト ボックス 36"/>
        <xdr:cNvSpPr txBox="1"/>
      </xdr:nvSpPr>
      <xdr:spPr>
        <a:xfrm>
          <a:off x="1609090" y="5257165"/>
          <a:ext cx="126111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36830</xdr:rowOff>
    </xdr:from>
    <xdr:ext cx="1639570" cy="339725"/>
    <xdr:sp macro="" textlink="">
      <xdr:nvSpPr>
        <xdr:cNvPr id="38" name="テキスト ボックス 37"/>
        <xdr:cNvSpPr txBox="1"/>
      </xdr:nvSpPr>
      <xdr:spPr>
        <a:xfrm>
          <a:off x="2861945" y="5233670"/>
          <a:ext cx="1639570" cy="3397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121920</xdr:rowOff>
    </xdr:from>
    <xdr:to xmlns:xdr="http://schemas.openxmlformats.org/drawingml/2006/spreadsheetDrawing">
      <xdr:col>35</xdr:col>
      <xdr:colOff>95250</xdr:colOff>
      <xdr:row>32</xdr:row>
      <xdr:rowOff>36830</xdr:rowOff>
    </xdr:to>
    <xdr:sp macro="" textlink="">
      <xdr:nvSpPr>
        <xdr:cNvPr id="39" name="正方形/長方形 38"/>
        <xdr:cNvSpPr/>
      </xdr:nvSpPr>
      <xdr:spPr>
        <a:xfrm>
          <a:off x="5318760" y="5151120"/>
          <a:ext cx="137731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140335</xdr:rowOff>
    </xdr:from>
    <xdr:to xmlns:xdr="http://schemas.openxmlformats.org/drawingml/2006/spreadsheetDrawing">
      <xdr:col>35</xdr:col>
      <xdr:colOff>95250</xdr:colOff>
      <xdr:row>33</xdr:row>
      <xdr:rowOff>54610</xdr:rowOff>
    </xdr:to>
    <xdr:sp macro="" textlink="">
      <xdr:nvSpPr>
        <xdr:cNvPr id="40" name="正方形/長方形 39"/>
        <xdr:cNvSpPr/>
      </xdr:nvSpPr>
      <xdr:spPr>
        <a:xfrm>
          <a:off x="5318760" y="5337175"/>
          <a:ext cx="137731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121920</xdr:rowOff>
    </xdr:from>
    <xdr:to xmlns:xdr="http://schemas.openxmlformats.org/drawingml/2006/spreadsheetDrawing">
      <xdr:col>42</xdr:col>
      <xdr:colOff>25400</xdr:colOff>
      <xdr:row>32</xdr:row>
      <xdr:rowOff>36830</xdr:rowOff>
    </xdr:to>
    <xdr:sp macro="" textlink="">
      <xdr:nvSpPr>
        <xdr:cNvPr id="41" name="正方形/長方形 40"/>
        <xdr:cNvSpPr/>
      </xdr:nvSpPr>
      <xdr:spPr>
        <a:xfrm>
          <a:off x="6802120"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140335</xdr:rowOff>
    </xdr:from>
    <xdr:to xmlns:xdr="http://schemas.openxmlformats.org/drawingml/2006/spreadsheetDrawing">
      <xdr:col>42</xdr:col>
      <xdr:colOff>25400</xdr:colOff>
      <xdr:row>33</xdr:row>
      <xdr:rowOff>54610</xdr:rowOff>
    </xdr:to>
    <xdr:sp macro="" textlink="">
      <xdr:nvSpPr>
        <xdr:cNvPr id="42" name="正方形/長方形 41"/>
        <xdr:cNvSpPr/>
      </xdr:nvSpPr>
      <xdr:spPr>
        <a:xfrm>
          <a:off x="6802120"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121920</xdr:rowOff>
    </xdr:from>
    <xdr:to xmlns:xdr="http://schemas.openxmlformats.org/drawingml/2006/spreadsheetDrawing">
      <xdr:col>49</xdr:col>
      <xdr:colOff>19050</xdr:colOff>
      <xdr:row>32</xdr:row>
      <xdr:rowOff>36830</xdr:rowOff>
    </xdr:to>
    <xdr:sp macro="" textlink="">
      <xdr:nvSpPr>
        <xdr:cNvPr id="43" name="正方形/長方形 42"/>
        <xdr:cNvSpPr/>
      </xdr:nvSpPr>
      <xdr:spPr>
        <a:xfrm>
          <a:off x="8115935"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140335</xdr:rowOff>
    </xdr:from>
    <xdr:to xmlns:xdr="http://schemas.openxmlformats.org/drawingml/2006/spreadsheetDrawing">
      <xdr:col>49</xdr:col>
      <xdr:colOff>19050</xdr:colOff>
      <xdr:row>33</xdr:row>
      <xdr:rowOff>54610</xdr:rowOff>
    </xdr:to>
    <xdr:sp macro="" textlink="">
      <xdr:nvSpPr>
        <xdr:cNvPr id="44" name="正方形/長方形 43"/>
        <xdr:cNvSpPr/>
      </xdr:nvSpPr>
      <xdr:spPr>
        <a:xfrm>
          <a:off x="8115935"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114935</xdr:rowOff>
    </xdr:from>
    <xdr:to xmlns:xdr="http://schemas.openxmlformats.org/drawingml/2006/spreadsheetDrawing">
      <xdr:col>27</xdr:col>
      <xdr:colOff>184150</xdr:colOff>
      <xdr:row>47</xdr:row>
      <xdr:rowOff>127635</xdr:rowOff>
    </xdr:to>
    <xdr:sp macro="" textlink="">
      <xdr:nvSpPr>
        <xdr:cNvPr id="45" name="正方形/長方形 44"/>
        <xdr:cNvSpPr/>
      </xdr:nvSpPr>
      <xdr:spPr>
        <a:xfrm>
          <a:off x="699135" y="564705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114935</xdr:rowOff>
    </xdr:from>
    <xdr:to xmlns:xdr="http://schemas.openxmlformats.org/drawingml/2006/spreadsheetDrawing">
      <xdr:col>57</xdr:col>
      <xdr:colOff>120650</xdr:colOff>
      <xdr:row>47</xdr:row>
      <xdr:rowOff>127635</xdr:rowOff>
    </xdr:to>
    <xdr:sp macro="" textlink="">
      <xdr:nvSpPr>
        <xdr:cNvPr id="46" name="正方形/長方形 45"/>
        <xdr:cNvSpPr/>
      </xdr:nvSpPr>
      <xdr:spPr>
        <a:xfrm>
          <a:off x="5445760" y="564705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114935</xdr:rowOff>
    </xdr:from>
    <xdr:to xmlns:xdr="http://schemas.openxmlformats.org/drawingml/2006/spreadsheetDrawing">
      <xdr:col>46</xdr:col>
      <xdr:colOff>188595</xdr:colOff>
      <xdr:row>35</xdr:row>
      <xdr:rowOff>30480</xdr:rowOff>
    </xdr:to>
    <xdr:sp macro="" textlink="">
      <xdr:nvSpPr>
        <xdr:cNvPr id="47" name="正方形/長方形 46"/>
        <xdr:cNvSpPr/>
      </xdr:nvSpPr>
      <xdr:spPr>
        <a:xfrm>
          <a:off x="5445760" y="5647055"/>
          <a:ext cx="341820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91440</xdr:rowOff>
    </xdr:from>
    <xdr:to xmlns:xdr="http://schemas.openxmlformats.org/drawingml/2006/spreadsheetDrawing">
      <xdr:col>56</xdr:col>
      <xdr:colOff>188595</xdr:colOff>
      <xdr:row>47</xdr:row>
      <xdr:rowOff>67310</xdr:rowOff>
    </xdr:to>
    <xdr:sp macro="" textlink="" fLocksText="0">
      <xdr:nvSpPr>
        <xdr:cNvPr id="48" name="テキスト ボックス 47"/>
        <xdr:cNvSpPr txBox="1"/>
      </xdr:nvSpPr>
      <xdr:spPr>
        <a:xfrm>
          <a:off x="5551805" y="5958840"/>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baseline="0">
              <a:solidFill>
                <a:schemeClr val="dk1"/>
              </a:solidFill>
              <a:effectLst/>
              <a:latin typeface="ＭＳ ゴシック"/>
              <a:ea typeface="ＭＳ ゴシック"/>
              <a:cs typeface="+mn-cs"/>
            </a:rPr>
            <a:t>　財政力指数は、前年度から変動なく0.33とな</a:t>
          </a:r>
          <a:r>
            <a:rPr kumimoji="1" lang="ja-JP" altLang="en-US" sz="1000" baseline="0">
              <a:solidFill>
                <a:schemeClr val="dk1"/>
              </a:solidFill>
              <a:effectLst/>
              <a:latin typeface="ＭＳ ゴシック"/>
              <a:ea typeface="ＭＳ ゴシック"/>
              <a:cs typeface="+mn-cs"/>
            </a:rPr>
            <a:t>り</a:t>
          </a:r>
          <a:r>
            <a:rPr kumimoji="1" lang="ja-JP" altLang="ja-JP" sz="1000" baseline="0">
              <a:solidFill>
                <a:schemeClr val="dk1"/>
              </a:solidFill>
              <a:effectLst/>
              <a:latin typeface="ＭＳ ゴシック"/>
              <a:ea typeface="ＭＳ ゴシック"/>
              <a:cs typeface="+mn-cs"/>
            </a:rPr>
            <a:t>、類似団体平均を0.08ポイント下回っている。</a:t>
          </a:r>
          <a:endParaRPr lang="ja-JP" altLang="ja-JP" sz="1000">
            <a:effectLst/>
            <a:latin typeface="ＭＳ ゴシック"/>
            <a:ea typeface="ＭＳ ゴシック"/>
          </a:endParaRPr>
        </a:p>
        <a:p>
          <a:r>
            <a:rPr kumimoji="1" lang="ja-JP" altLang="ja-JP" sz="1000" baseline="0">
              <a:solidFill>
                <a:schemeClr val="dk1"/>
              </a:solidFill>
              <a:effectLst/>
              <a:latin typeface="ＭＳ ゴシック"/>
              <a:ea typeface="ＭＳ ゴシック"/>
              <a:cs typeface="+mn-cs"/>
            </a:rPr>
            <a:t>　本市の特徴として、市の面積が100㎡未満の小さなまちであることや、まちの産業振興を担う企業が少ないことによるベッドタウン化の進行が挙げられるが、これらの要因を踏まえて類似団体と比較すると、税収では法人市民税や固定資産税が少ないことに加え、普通交付税では面積を基礎数値とする費目で基準財政需要額が少なく算定されているといえる。</a:t>
          </a:r>
          <a:endParaRPr lang="ja-JP" altLang="ja-JP" sz="1000">
            <a:effectLst/>
            <a:latin typeface="ＭＳ ゴシック"/>
            <a:ea typeface="ＭＳ ゴシック"/>
          </a:endParaRPr>
        </a:p>
        <a:p>
          <a:r>
            <a:rPr kumimoji="1" lang="ja-JP" altLang="ja-JP" sz="1000" baseline="0">
              <a:solidFill>
                <a:schemeClr val="dk1"/>
              </a:solidFill>
              <a:effectLst/>
              <a:latin typeface="ＭＳ ゴシック"/>
              <a:ea typeface="ＭＳ ゴシック"/>
              <a:cs typeface="+mn-cs"/>
            </a:rPr>
            <a:t>　今後も、第2次潟上市総合計画にある「市民がしあわせを実感できるまち」づくりを目指して、市税徴収率の向上等による歳入確保や各種事業の見直しによる歳出縮減に努め、財政基盤の強化に努めていく。</a:t>
          </a:r>
          <a:endParaRPr lang="ja-JP" altLang="ja-JP" sz="1000">
            <a:effectLst/>
            <a:latin typeface="ＭＳ ゴシック"/>
            <a:ea typeface="ＭＳ ゴシック"/>
          </a:endParaRPr>
        </a:p>
        <a:p>
          <a:endParaRPr/>
        </a:p>
      </xdr:txBody>
    </xdr:sp>
    <xdr:clientData/>
  </xdr:twoCellAnchor>
  <xdr:twoCellAnchor>
    <xdr:from xmlns:xdr="http://schemas.openxmlformats.org/drawingml/2006/spreadsheetDrawing">
      <xdr:col>3</xdr:col>
      <xdr:colOff>133350</xdr:colOff>
      <xdr:row>47</xdr:row>
      <xdr:rowOff>127635</xdr:rowOff>
    </xdr:from>
    <xdr:to xmlns:xdr="http://schemas.openxmlformats.org/drawingml/2006/spreadsheetDrawing">
      <xdr:col>27</xdr:col>
      <xdr:colOff>184150</xdr:colOff>
      <xdr:row>47</xdr:row>
      <xdr:rowOff>127635</xdr:rowOff>
    </xdr:to>
    <xdr:cxnSp macro="">
      <xdr:nvCxnSpPr>
        <xdr:cNvPr id="49" name="直線コネクタ 48"/>
        <xdr:cNvCxnSpPr/>
      </xdr:nvCxnSpPr>
      <xdr:spPr>
        <a:xfrm>
          <a:off x="699135" y="80067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126365</xdr:rowOff>
    </xdr:from>
    <xdr:to xmlns:xdr="http://schemas.openxmlformats.org/drawingml/2006/spreadsheetDrawing">
      <xdr:col>27</xdr:col>
      <xdr:colOff>184150</xdr:colOff>
      <xdr:row>45</xdr:row>
      <xdr:rowOff>126365</xdr:rowOff>
    </xdr:to>
    <xdr:cxnSp macro="">
      <xdr:nvCxnSpPr>
        <xdr:cNvPr id="50" name="直線コネクタ 49"/>
        <xdr:cNvCxnSpPr/>
      </xdr:nvCxnSpPr>
      <xdr:spPr>
        <a:xfrm>
          <a:off x="699135" y="767016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153035</xdr:rowOff>
    </xdr:from>
    <xdr:ext cx="762000" cy="247015"/>
    <xdr:sp macro="" textlink="">
      <xdr:nvSpPr>
        <xdr:cNvPr id="51" name="テキスト ボックス 50"/>
        <xdr:cNvSpPr txBox="1"/>
      </xdr:nvSpPr>
      <xdr:spPr>
        <a:xfrm>
          <a:off x="0" y="752919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124460</xdr:rowOff>
    </xdr:from>
    <xdr:to xmlns:xdr="http://schemas.openxmlformats.org/drawingml/2006/spreadsheetDrawing">
      <xdr:col>27</xdr:col>
      <xdr:colOff>184150</xdr:colOff>
      <xdr:row>43</xdr:row>
      <xdr:rowOff>124460</xdr:rowOff>
    </xdr:to>
    <xdr:cxnSp macro="">
      <xdr:nvCxnSpPr>
        <xdr:cNvPr id="52" name="直線コネクタ 51"/>
        <xdr:cNvCxnSpPr/>
      </xdr:nvCxnSpPr>
      <xdr:spPr>
        <a:xfrm>
          <a:off x="699135" y="73329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151130</xdr:rowOff>
    </xdr:from>
    <xdr:ext cx="762000" cy="247015"/>
    <xdr:sp macro="" textlink="">
      <xdr:nvSpPr>
        <xdr:cNvPr id="53" name="テキスト ボックス 52"/>
        <xdr:cNvSpPr txBox="1"/>
      </xdr:nvSpPr>
      <xdr:spPr>
        <a:xfrm>
          <a:off x="0" y="719201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122555</xdr:rowOff>
    </xdr:from>
    <xdr:to xmlns:xdr="http://schemas.openxmlformats.org/drawingml/2006/spreadsheetDrawing">
      <xdr:col>27</xdr:col>
      <xdr:colOff>184150</xdr:colOff>
      <xdr:row>41</xdr:row>
      <xdr:rowOff>122555</xdr:rowOff>
    </xdr:to>
    <xdr:cxnSp macro="">
      <xdr:nvCxnSpPr>
        <xdr:cNvPr id="54" name="直線コネクタ 53"/>
        <xdr:cNvCxnSpPr/>
      </xdr:nvCxnSpPr>
      <xdr:spPr>
        <a:xfrm>
          <a:off x="699135" y="69957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149860</xdr:rowOff>
    </xdr:from>
    <xdr:ext cx="762000" cy="247015"/>
    <xdr:sp macro="" textlink="">
      <xdr:nvSpPr>
        <xdr:cNvPr id="55" name="テキスト ボックス 54"/>
        <xdr:cNvSpPr txBox="1"/>
      </xdr:nvSpPr>
      <xdr:spPr>
        <a:xfrm>
          <a:off x="0" y="68554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120650</xdr:rowOff>
    </xdr:from>
    <xdr:to xmlns:xdr="http://schemas.openxmlformats.org/drawingml/2006/spreadsheetDrawing">
      <xdr:col>27</xdr:col>
      <xdr:colOff>184150</xdr:colOff>
      <xdr:row>39</xdr:row>
      <xdr:rowOff>120650</xdr:rowOff>
    </xdr:to>
    <xdr:cxnSp macro="">
      <xdr:nvCxnSpPr>
        <xdr:cNvPr id="56" name="直線コネクタ 55"/>
        <xdr:cNvCxnSpPr/>
      </xdr:nvCxnSpPr>
      <xdr:spPr>
        <a:xfrm>
          <a:off x="699135" y="66586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148590</xdr:rowOff>
    </xdr:from>
    <xdr:ext cx="762000" cy="245110"/>
    <xdr:sp macro="" textlink="">
      <xdr:nvSpPr>
        <xdr:cNvPr id="57" name="テキスト ボックス 56"/>
        <xdr:cNvSpPr txBox="1"/>
      </xdr:nvSpPr>
      <xdr:spPr>
        <a:xfrm>
          <a:off x="0" y="65189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118745</xdr:rowOff>
    </xdr:from>
    <xdr:to xmlns:xdr="http://schemas.openxmlformats.org/drawingml/2006/spreadsheetDrawing">
      <xdr:col>27</xdr:col>
      <xdr:colOff>184150</xdr:colOff>
      <xdr:row>37</xdr:row>
      <xdr:rowOff>118745</xdr:rowOff>
    </xdr:to>
    <xdr:cxnSp macro="">
      <xdr:nvCxnSpPr>
        <xdr:cNvPr id="58" name="直線コネクタ 57"/>
        <xdr:cNvCxnSpPr/>
      </xdr:nvCxnSpPr>
      <xdr:spPr>
        <a:xfrm>
          <a:off x="699135" y="63214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147320</xdr:rowOff>
    </xdr:from>
    <xdr:ext cx="762000" cy="245110"/>
    <xdr:sp macro="" textlink="">
      <xdr:nvSpPr>
        <xdr:cNvPr id="59" name="テキスト ボックス 58"/>
        <xdr:cNvSpPr txBox="1"/>
      </xdr:nvSpPr>
      <xdr:spPr>
        <a:xfrm>
          <a:off x="0" y="61823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116840</xdr:rowOff>
    </xdr:from>
    <xdr:to xmlns:xdr="http://schemas.openxmlformats.org/drawingml/2006/spreadsheetDrawing">
      <xdr:col>27</xdr:col>
      <xdr:colOff>184150</xdr:colOff>
      <xdr:row>35</xdr:row>
      <xdr:rowOff>116840</xdr:rowOff>
    </xdr:to>
    <xdr:cxnSp macro="">
      <xdr:nvCxnSpPr>
        <xdr:cNvPr id="60" name="直線コネクタ 59"/>
        <xdr:cNvCxnSpPr/>
      </xdr:nvCxnSpPr>
      <xdr:spPr>
        <a:xfrm>
          <a:off x="699135" y="5984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145415</xdr:rowOff>
    </xdr:from>
    <xdr:ext cx="762000" cy="237490"/>
    <xdr:sp macro="" textlink="">
      <xdr:nvSpPr>
        <xdr:cNvPr id="61" name="テキスト ボックス 60"/>
        <xdr:cNvSpPr txBox="1"/>
      </xdr:nvSpPr>
      <xdr:spPr>
        <a:xfrm>
          <a:off x="0" y="5845175"/>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114935</xdr:rowOff>
    </xdr:from>
    <xdr:to xmlns:xdr="http://schemas.openxmlformats.org/drawingml/2006/spreadsheetDrawing">
      <xdr:col>27</xdr:col>
      <xdr:colOff>184150</xdr:colOff>
      <xdr:row>33</xdr:row>
      <xdr:rowOff>114935</xdr:rowOff>
    </xdr:to>
    <xdr:cxnSp macro="">
      <xdr:nvCxnSpPr>
        <xdr:cNvPr id="62" name="直線コネクタ 61"/>
        <xdr:cNvCxnSpPr/>
      </xdr:nvCxnSpPr>
      <xdr:spPr>
        <a:xfrm>
          <a:off x="699135" y="5647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143510</xdr:rowOff>
    </xdr:from>
    <xdr:ext cx="762000" cy="238760"/>
    <xdr:sp macro="" textlink="">
      <xdr:nvSpPr>
        <xdr:cNvPr id="63" name="テキスト ボックス 62"/>
        <xdr:cNvSpPr txBox="1"/>
      </xdr:nvSpPr>
      <xdr:spPr>
        <a:xfrm>
          <a:off x="0" y="550799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114935</xdr:rowOff>
    </xdr:from>
    <xdr:to xmlns:xdr="http://schemas.openxmlformats.org/drawingml/2006/spreadsheetDrawing">
      <xdr:col>27</xdr:col>
      <xdr:colOff>184150</xdr:colOff>
      <xdr:row>47</xdr:row>
      <xdr:rowOff>127635</xdr:rowOff>
    </xdr:to>
    <xdr:sp macro="" textlink="">
      <xdr:nvSpPr>
        <xdr:cNvPr id="64" name="財政力グラフ枠"/>
        <xdr:cNvSpPr/>
      </xdr:nvSpPr>
      <xdr:spPr>
        <a:xfrm>
          <a:off x="699135" y="564705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85090</xdr:rowOff>
    </xdr:from>
    <xdr:to xmlns:xdr="http://schemas.openxmlformats.org/drawingml/2006/spreadsheetDrawing">
      <xdr:col>23</xdr:col>
      <xdr:colOff>133350</xdr:colOff>
      <xdr:row>44</xdr:row>
      <xdr:rowOff>108585</xdr:rowOff>
    </xdr:to>
    <xdr:cxnSp macro="">
      <xdr:nvCxnSpPr>
        <xdr:cNvPr id="65" name="直線コネクタ 64"/>
        <xdr:cNvCxnSpPr/>
      </xdr:nvCxnSpPr>
      <xdr:spPr>
        <a:xfrm flipV="1">
          <a:off x="4471035" y="6120130"/>
          <a:ext cx="0" cy="1364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82550</xdr:rowOff>
    </xdr:from>
    <xdr:ext cx="762000" cy="239395"/>
    <xdr:sp macro="" textlink="">
      <xdr:nvSpPr>
        <xdr:cNvPr id="66" name="財政力最小値テキスト"/>
        <xdr:cNvSpPr txBox="1"/>
      </xdr:nvSpPr>
      <xdr:spPr>
        <a:xfrm>
          <a:off x="4538980" y="745871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108585</xdr:rowOff>
    </xdr:from>
    <xdr:to xmlns:xdr="http://schemas.openxmlformats.org/drawingml/2006/spreadsheetDrawing">
      <xdr:col>24</xdr:col>
      <xdr:colOff>12700</xdr:colOff>
      <xdr:row>44</xdr:row>
      <xdr:rowOff>108585</xdr:rowOff>
    </xdr:to>
    <xdr:cxnSp macro="">
      <xdr:nvCxnSpPr>
        <xdr:cNvPr id="67" name="直線コネクタ 66"/>
        <xdr:cNvCxnSpPr/>
      </xdr:nvCxnSpPr>
      <xdr:spPr>
        <a:xfrm>
          <a:off x="4382135" y="74847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48285"/>
    <xdr:sp macro="" textlink="">
      <xdr:nvSpPr>
        <xdr:cNvPr id="68" name="財政力最大値テキスト"/>
        <xdr:cNvSpPr txBox="1"/>
      </xdr:nvSpPr>
      <xdr:spPr>
        <a:xfrm>
          <a:off x="4538980" y="58712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85090</xdr:rowOff>
    </xdr:from>
    <xdr:to xmlns:xdr="http://schemas.openxmlformats.org/drawingml/2006/spreadsheetDrawing">
      <xdr:col>24</xdr:col>
      <xdr:colOff>12700</xdr:colOff>
      <xdr:row>36</xdr:row>
      <xdr:rowOff>85090</xdr:rowOff>
    </xdr:to>
    <xdr:cxnSp macro="">
      <xdr:nvCxnSpPr>
        <xdr:cNvPr id="69" name="直線コネクタ 68"/>
        <xdr:cNvCxnSpPr/>
      </xdr:nvCxnSpPr>
      <xdr:spPr>
        <a:xfrm>
          <a:off x="4382135" y="61201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73025</xdr:rowOff>
    </xdr:from>
    <xdr:to xmlns:xdr="http://schemas.openxmlformats.org/drawingml/2006/spreadsheetDrawing">
      <xdr:col>23</xdr:col>
      <xdr:colOff>133350</xdr:colOff>
      <xdr:row>42</xdr:row>
      <xdr:rowOff>73025</xdr:rowOff>
    </xdr:to>
    <xdr:cxnSp macro="">
      <xdr:nvCxnSpPr>
        <xdr:cNvPr id="70" name="直線コネクタ 69"/>
        <xdr:cNvCxnSpPr/>
      </xdr:nvCxnSpPr>
      <xdr:spPr>
        <a:xfrm>
          <a:off x="3716655" y="711390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73025</xdr:rowOff>
    </xdr:from>
    <xdr:ext cx="762000" cy="243205"/>
    <xdr:sp macro="" textlink="">
      <xdr:nvSpPr>
        <xdr:cNvPr id="71" name="財政力平均値テキスト"/>
        <xdr:cNvSpPr txBox="1"/>
      </xdr:nvSpPr>
      <xdr:spPr>
        <a:xfrm>
          <a:off x="4538980" y="6778625"/>
          <a:ext cx="76200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57150</xdr:rowOff>
    </xdr:from>
    <xdr:to xmlns:xdr="http://schemas.openxmlformats.org/drawingml/2006/spreadsheetDrawing">
      <xdr:col>23</xdr:col>
      <xdr:colOff>184150</xdr:colOff>
      <xdr:row>41</xdr:row>
      <xdr:rowOff>153670</xdr:rowOff>
    </xdr:to>
    <xdr:sp macro="" textlink="">
      <xdr:nvSpPr>
        <xdr:cNvPr id="72" name="フローチャート: 判断 71"/>
        <xdr:cNvSpPr/>
      </xdr:nvSpPr>
      <xdr:spPr>
        <a:xfrm>
          <a:off x="4420235" y="69303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57150</xdr:rowOff>
    </xdr:from>
    <xdr:to xmlns:xdr="http://schemas.openxmlformats.org/drawingml/2006/spreadsheetDrawing">
      <xdr:col>19</xdr:col>
      <xdr:colOff>133350</xdr:colOff>
      <xdr:row>42</xdr:row>
      <xdr:rowOff>73025</xdr:rowOff>
    </xdr:to>
    <xdr:cxnSp macro="">
      <xdr:nvCxnSpPr>
        <xdr:cNvPr id="73" name="直線コネクタ 72"/>
        <xdr:cNvCxnSpPr/>
      </xdr:nvCxnSpPr>
      <xdr:spPr>
        <a:xfrm>
          <a:off x="2911475" y="7098030"/>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40005</xdr:rowOff>
    </xdr:from>
    <xdr:to xmlns:xdr="http://schemas.openxmlformats.org/drawingml/2006/spreadsheetDrawing">
      <xdr:col>19</xdr:col>
      <xdr:colOff>184150</xdr:colOff>
      <xdr:row>41</xdr:row>
      <xdr:rowOff>137795</xdr:rowOff>
    </xdr:to>
    <xdr:sp macro="" textlink="">
      <xdr:nvSpPr>
        <xdr:cNvPr id="74" name="フローチャート: 判断 73"/>
        <xdr:cNvSpPr/>
      </xdr:nvSpPr>
      <xdr:spPr>
        <a:xfrm>
          <a:off x="3665855" y="6913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147955</xdr:rowOff>
    </xdr:from>
    <xdr:ext cx="736600" cy="245110"/>
    <xdr:sp macro="" textlink="">
      <xdr:nvSpPr>
        <xdr:cNvPr id="75" name="テキスト ボックス 74"/>
        <xdr:cNvSpPr txBox="1"/>
      </xdr:nvSpPr>
      <xdr:spPr>
        <a:xfrm>
          <a:off x="3377565" y="668591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57150</xdr:rowOff>
    </xdr:from>
    <xdr:to xmlns:xdr="http://schemas.openxmlformats.org/drawingml/2006/spreadsheetDrawing">
      <xdr:col>15</xdr:col>
      <xdr:colOff>82550</xdr:colOff>
      <xdr:row>42</xdr:row>
      <xdr:rowOff>57150</xdr:rowOff>
    </xdr:to>
    <xdr:cxnSp macro="">
      <xdr:nvCxnSpPr>
        <xdr:cNvPr id="76" name="直線コネクタ 75"/>
        <xdr:cNvCxnSpPr/>
      </xdr:nvCxnSpPr>
      <xdr:spPr>
        <a:xfrm>
          <a:off x="2106295" y="709803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40005</xdr:rowOff>
    </xdr:from>
    <xdr:to xmlns:xdr="http://schemas.openxmlformats.org/drawingml/2006/spreadsheetDrawing">
      <xdr:col>15</xdr:col>
      <xdr:colOff>133350</xdr:colOff>
      <xdr:row>41</xdr:row>
      <xdr:rowOff>137795</xdr:rowOff>
    </xdr:to>
    <xdr:sp macro="" textlink="">
      <xdr:nvSpPr>
        <xdr:cNvPr id="77" name="フローチャート: 判断 76"/>
        <xdr:cNvSpPr/>
      </xdr:nvSpPr>
      <xdr:spPr>
        <a:xfrm>
          <a:off x="2860675" y="6913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147955</xdr:rowOff>
    </xdr:from>
    <xdr:ext cx="750570" cy="245110"/>
    <xdr:sp macro="" textlink="">
      <xdr:nvSpPr>
        <xdr:cNvPr id="78" name="テキスト ボックス 77"/>
        <xdr:cNvSpPr txBox="1"/>
      </xdr:nvSpPr>
      <xdr:spPr>
        <a:xfrm>
          <a:off x="2572385" y="6685915"/>
          <a:ext cx="7505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57150</xdr:rowOff>
    </xdr:from>
    <xdr:to xmlns:xdr="http://schemas.openxmlformats.org/drawingml/2006/spreadsheetDrawing">
      <xdr:col>11</xdr:col>
      <xdr:colOff>31750</xdr:colOff>
      <xdr:row>42</xdr:row>
      <xdr:rowOff>73025</xdr:rowOff>
    </xdr:to>
    <xdr:cxnSp macro="">
      <xdr:nvCxnSpPr>
        <xdr:cNvPr id="79" name="直線コネクタ 78"/>
        <xdr:cNvCxnSpPr/>
      </xdr:nvCxnSpPr>
      <xdr:spPr>
        <a:xfrm flipV="1">
          <a:off x="1320165" y="7098030"/>
          <a:ext cx="7861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57150</xdr:rowOff>
    </xdr:from>
    <xdr:to xmlns:xdr="http://schemas.openxmlformats.org/drawingml/2006/spreadsheetDrawing">
      <xdr:col>11</xdr:col>
      <xdr:colOff>82550</xdr:colOff>
      <xdr:row>41</xdr:row>
      <xdr:rowOff>153670</xdr:rowOff>
    </xdr:to>
    <xdr:sp macro="" textlink="">
      <xdr:nvSpPr>
        <xdr:cNvPr id="80" name="フローチャート: 判断 79"/>
        <xdr:cNvSpPr/>
      </xdr:nvSpPr>
      <xdr:spPr>
        <a:xfrm>
          <a:off x="2074545" y="693039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0</xdr:rowOff>
    </xdr:from>
    <xdr:ext cx="762000" cy="247650"/>
    <xdr:sp macro="" textlink="">
      <xdr:nvSpPr>
        <xdr:cNvPr id="81" name="テキスト ボックス 80"/>
        <xdr:cNvSpPr txBox="1"/>
      </xdr:nvSpPr>
      <xdr:spPr>
        <a:xfrm>
          <a:off x="1767205" y="670560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24130</xdr:rowOff>
    </xdr:from>
    <xdr:to xmlns:xdr="http://schemas.openxmlformats.org/drawingml/2006/spreadsheetDrawing">
      <xdr:col>7</xdr:col>
      <xdr:colOff>31750</xdr:colOff>
      <xdr:row>41</xdr:row>
      <xdr:rowOff>121920</xdr:rowOff>
    </xdr:to>
    <xdr:sp macro="" textlink="">
      <xdr:nvSpPr>
        <xdr:cNvPr id="82" name="フローチャート: 判断 81"/>
        <xdr:cNvSpPr/>
      </xdr:nvSpPr>
      <xdr:spPr>
        <a:xfrm>
          <a:off x="1271270" y="6897370"/>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130810</xdr:rowOff>
    </xdr:from>
    <xdr:ext cx="750570" cy="247015"/>
    <xdr:sp macro="" textlink="">
      <xdr:nvSpPr>
        <xdr:cNvPr id="83" name="テキスト ボックス 82"/>
        <xdr:cNvSpPr txBox="1"/>
      </xdr:nvSpPr>
      <xdr:spPr>
        <a:xfrm>
          <a:off x="962025" y="666877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125730</xdr:rowOff>
    </xdr:from>
    <xdr:ext cx="762000" cy="238125"/>
    <xdr:sp macro="" textlink="">
      <xdr:nvSpPr>
        <xdr:cNvPr id="84" name="テキスト ボックス 83"/>
        <xdr:cNvSpPr txBox="1"/>
      </xdr:nvSpPr>
      <xdr:spPr>
        <a:xfrm>
          <a:off x="4276090"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125730</xdr:rowOff>
    </xdr:from>
    <xdr:ext cx="762000" cy="238125"/>
    <xdr:sp macro="" textlink="">
      <xdr:nvSpPr>
        <xdr:cNvPr id="85" name="テキスト ボックス 84"/>
        <xdr:cNvSpPr txBox="1"/>
      </xdr:nvSpPr>
      <xdr:spPr>
        <a:xfrm>
          <a:off x="3521710"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125730</xdr:rowOff>
    </xdr:from>
    <xdr:ext cx="750570" cy="238125"/>
    <xdr:sp macro="" textlink="">
      <xdr:nvSpPr>
        <xdr:cNvPr id="86" name="テキスト ボックス 85"/>
        <xdr:cNvSpPr txBox="1"/>
      </xdr:nvSpPr>
      <xdr:spPr>
        <a:xfrm>
          <a:off x="2716530" y="8004810"/>
          <a:ext cx="7505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125730</xdr:rowOff>
    </xdr:from>
    <xdr:ext cx="762000" cy="238125"/>
    <xdr:sp macro="" textlink="">
      <xdr:nvSpPr>
        <xdr:cNvPr id="87" name="テキスト ボックス 86"/>
        <xdr:cNvSpPr txBox="1"/>
      </xdr:nvSpPr>
      <xdr:spPr>
        <a:xfrm>
          <a:off x="1911350"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125730</xdr:rowOff>
    </xdr:from>
    <xdr:ext cx="762000" cy="238125"/>
    <xdr:sp macro="" textlink="">
      <xdr:nvSpPr>
        <xdr:cNvPr id="88" name="テキスト ボックス 87"/>
        <xdr:cNvSpPr txBox="1"/>
      </xdr:nvSpPr>
      <xdr:spPr>
        <a:xfrm>
          <a:off x="1127125"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24765</xdr:rowOff>
    </xdr:from>
    <xdr:to xmlns:xdr="http://schemas.openxmlformats.org/drawingml/2006/spreadsheetDrawing">
      <xdr:col>23</xdr:col>
      <xdr:colOff>184150</xdr:colOff>
      <xdr:row>42</xdr:row>
      <xdr:rowOff>122555</xdr:rowOff>
    </xdr:to>
    <xdr:sp macro="" textlink="">
      <xdr:nvSpPr>
        <xdr:cNvPr id="89" name="楕円 88"/>
        <xdr:cNvSpPr/>
      </xdr:nvSpPr>
      <xdr:spPr>
        <a:xfrm>
          <a:off x="4420235" y="7065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162560</xdr:rowOff>
    </xdr:from>
    <xdr:ext cx="762000" cy="236220"/>
    <xdr:sp macro="" textlink="">
      <xdr:nvSpPr>
        <xdr:cNvPr id="90" name="財政力該当値テキスト"/>
        <xdr:cNvSpPr txBox="1"/>
      </xdr:nvSpPr>
      <xdr:spPr>
        <a:xfrm>
          <a:off x="4538980" y="7035800"/>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24765</xdr:rowOff>
    </xdr:from>
    <xdr:to xmlns:xdr="http://schemas.openxmlformats.org/drawingml/2006/spreadsheetDrawing">
      <xdr:col>19</xdr:col>
      <xdr:colOff>184150</xdr:colOff>
      <xdr:row>42</xdr:row>
      <xdr:rowOff>122555</xdr:rowOff>
    </xdr:to>
    <xdr:sp macro="" textlink="">
      <xdr:nvSpPr>
        <xdr:cNvPr id="91" name="楕円 90"/>
        <xdr:cNvSpPr/>
      </xdr:nvSpPr>
      <xdr:spPr>
        <a:xfrm>
          <a:off x="3665855" y="7065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107315</xdr:rowOff>
    </xdr:from>
    <xdr:ext cx="736600" cy="236220"/>
    <xdr:sp macro="" textlink="">
      <xdr:nvSpPr>
        <xdr:cNvPr id="92" name="テキスト ボックス 91"/>
        <xdr:cNvSpPr txBox="1"/>
      </xdr:nvSpPr>
      <xdr:spPr>
        <a:xfrm>
          <a:off x="3377565" y="7148195"/>
          <a:ext cx="7366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7620</xdr:rowOff>
    </xdr:from>
    <xdr:to xmlns:xdr="http://schemas.openxmlformats.org/drawingml/2006/spreadsheetDrawing">
      <xdr:col>15</xdr:col>
      <xdr:colOff>133350</xdr:colOff>
      <xdr:row>42</xdr:row>
      <xdr:rowOff>106045</xdr:rowOff>
    </xdr:to>
    <xdr:sp macro="" textlink="">
      <xdr:nvSpPr>
        <xdr:cNvPr id="93" name="楕円 92"/>
        <xdr:cNvSpPr/>
      </xdr:nvSpPr>
      <xdr:spPr>
        <a:xfrm>
          <a:off x="2860675" y="70485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91440</xdr:rowOff>
    </xdr:from>
    <xdr:ext cx="750570" cy="245110"/>
    <xdr:sp macro="" textlink="">
      <xdr:nvSpPr>
        <xdr:cNvPr id="94" name="テキスト ボックス 93"/>
        <xdr:cNvSpPr txBox="1"/>
      </xdr:nvSpPr>
      <xdr:spPr>
        <a:xfrm>
          <a:off x="2572385" y="7132320"/>
          <a:ext cx="7505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7620</xdr:rowOff>
    </xdr:from>
    <xdr:to xmlns:xdr="http://schemas.openxmlformats.org/drawingml/2006/spreadsheetDrawing">
      <xdr:col>11</xdr:col>
      <xdr:colOff>82550</xdr:colOff>
      <xdr:row>42</xdr:row>
      <xdr:rowOff>106045</xdr:rowOff>
    </xdr:to>
    <xdr:sp macro="" textlink="">
      <xdr:nvSpPr>
        <xdr:cNvPr id="95" name="楕円 94"/>
        <xdr:cNvSpPr/>
      </xdr:nvSpPr>
      <xdr:spPr>
        <a:xfrm>
          <a:off x="2074545" y="704850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91440</xdr:rowOff>
    </xdr:from>
    <xdr:ext cx="762000" cy="245110"/>
    <xdr:sp macro="" textlink="">
      <xdr:nvSpPr>
        <xdr:cNvPr id="96" name="テキスト ボックス 95"/>
        <xdr:cNvSpPr txBox="1"/>
      </xdr:nvSpPr>
      <xdr:spPr>
        <a:xfrm>
          <a:off x="1767205" y="713232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24765</xdr:rowOff>
    </xdr:from>
    <xdr:to xmlns:xdr="http://schemas.openxmlformats.org/drawingml/2006/spreadsheetDrawing">
      <xdr:col>7</xdr:col>
      <xdr:colOff>31750</xdr:colOff>
      <xdr:row>42</xdr:row>
      <xdr:rowOff>122555</xdr:rowOff>
    </xdr:to>
    <xdr:sp macro="" textlink="">
      <xdr:nvSpPr>
        <xdr:cNvPr id="97" name="楕円 96"/>
        <xdr:cNvSpPr/>
      </xdr:nvSpPr>
      <xdr:spPr>
        <a:xfrm>
          <a:off x="1271270" y="706564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107315</xdr:rowOff>
    </xdr:from>
    <xdr:ext cx="750570" cy="236220"/>
    <xdr:sp macro="" textlink="">
      <xdr:nvSpPr>
        <xdr:cNvPr id="98" name="テキスト ボックス 97"/>
        <xdr:cNvSpPr txBox="1"/>
      </xdr:nvSpPr>
      <xdr:spPr>
        <a:xfrm>
          <a:off x="962025" y="714819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78740</xdr:rowOff>
    </xdr:from>
    <xdr:to xmlns:xdr="http://schemas.openxmlformats.org/drawingml/2006/spreadsheetDrawing">
      <xdr:col>27</xdr:col>
      <xdr:colOff>184150</xdr:colOff>
      <xdr:row>53</xdr:row>
      <xdr:rowOff>54610</xdr:rowOff>
    </xdr:to>
    <xdr:sp macro="" textlink="">
      <xdr:nvSpPr>
        <xdr:cNvPr id="99" name="正方形/長方形 98"/>
        <xdr:cNvSpPr/>
      </xdr:nvSpPr>
      <xdr:spPr>
        <a:xfrm>
          <a:off x="699135" y="862838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96520</xdr:rowOff>
    </xdr:from>
    <xdr:ext cx="1438910" cy="295275"/>
    <xdr:sp macro="" textlink="">
      <xdr:nvSpPr>
        <xdr:cNvPr id="100" name="テキスト ボックス 99"/>
        <xdr:cNvSpPr txBox="1"/>
      </xdr:nvSpPr>
      <xdr:spPr>
        <a:xfrm>
          <a:off x="1525905" y="8981440"/>
          <a:ext cx="143891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73025</xdr:rowOff>
    </xdr:from>
    <xdr:ext cx="1639570" cy="334645"/>
    <xdr:sp macro="" textlink="">
      <xdr:nvSpPr>
        <xdr:cNvPr id="101" name="テキスト ボックス 100"/>
        <xdr:cNvSpPr txBox="1"/>
      </xdr:nvSpPr>
      <xdr:spPr>
        <a:xfrm>
          <a:off x="2945130" y="8957945"/>
          <a:ext cx="1639570" cy="3346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158750</xdr:rowOff>
    </xdr:from>
    <xdr:to xmlns:xdr="http://schemas.openxmlformats.org/drawingml/2006/spreadsheetDrawing">
      <xdr:col>35</xdr:col>
      <xdr:colOff>95250</xdr:colOff>
      <xdr:row>54</xdr:row>
      <xdr:rowOff>73025</xdr:rowOff>
    </xdr:to>
    <xdr:sp macro="" textlink="">
      <xdr:nvSpPr>
        <xdr:cNvPr id="102" name="正方形/長方形 101"/>
        <xdr:cNvSpPr/>
      </xdr:nvSpPr>
      <xdr:spPr>
        <a:xfrm>
          <a:off x="5318760" y="8876030"/>
          <a:ext cx="137731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91440</xdr:rowOff>
    </xdr:to>
    <xdr:sp macro="" textlink="">
      <xdr:nvSpPr>
        <xdr:cNvPr id="103" name="正方形/長方形 102"/>
        <xdr:cNvSpPr/>
      </xdr:nvSpPr>
      <xdr:spPr>
        <a:xfrm>
          <a:off x="5318760" y="906526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158750</xdr:rowOff>
    </xdr:from>
    <xdr:to xmlns:xdr="http://schemas.openxmlformats.org/drawingml/2006/spreadsheetDrawing">
      <xdr:col>42</xdr:col>
      <xdr:colOff>25400</xdr:colOff>
      <xdr:row>54</xdr:row>
      <xdr:rowOff>73025</xdr:rowOff>
    </xdr:to>
    <xdr:sp macro="" textlink="">
      <xdr:nvSpPr>
        <xdr:cNvPr id="104" name="正方形/長方形 103"/>
        <xdr:cNvSpPr/>
      </xdr:nvSpPr>
      <xdr:spPr>
        <a:xfrm>
          <a:off x="6802120"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91440</xdr:rowOff>
    </xdr:to>
    <xdr:sp macro="" textlink="">
      <xdr:nvSpPr>
        <xdr:cNvPr id="105" name="正方形/長方形 104"/>
        <xdr:cNvSpPr/>
      </xdr:nvSpPr>
      <xdr:spPr>
        <a:xfrm>
          <a:off x="6802120"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158750</xdr:rowOff>
    </xdr:from>
    <xdr:to xmlns:xdr="http://schemas.openxmlformats.org/drawingml/2006/spreadsheetDrawing">
      <xdr:col>49</xdr:col>
      <xdr:colOff>19050</xdr:colOff>
      <xdr:row>54</xdr:row>
      <xdr:rowOff>73025</xdr:rowOff>
    </xdr:to>
    <xdr:sp macro="" textlink="">
      <xdr:nvSpPr>
        <xdr:cNvPr id="106" name="正方形/長方形 105"/>
        <xdr:cNvSpPr/>
      </xdr:nvSpPr>
      <xdr:spPr>
        <a:xfrm>
          <a:off x="8115935"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91440</xdr:rowOff>
    </xdr:to>
    <xdr:sp macro="" textlink="">
      <xdr:nvSpPr>
        <xdr:cNvPr id="107" name="正方形/長方形 106"/>
        <xdr:cNvSpPr/>
      </xdr:nvSpPr>
      <xdr:spPr>
        <a:xfrm>
          <a:off x="8115935"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151130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371330"/>
          <a:ext cx="4577080" cy="23634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151130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371330"/>
          <a:ext cx="5424805" cy="2363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151130</xdr:rowOff>
    </xdr:from>
    <xdr:to xmlns:xdr="http://schemas.openxmlformats.org/drawingml/2006/spreadsheetDrawing">
      <xdr:col>46</xdr:col>
      <xdr:colOff>188595</xdr:colOff>
      <xdr:row>57</xdr:row>
      <xdr:rowOff>67310</xdr:rowOff>
    </xdr:to>
    <xdr:sp macro="" textlink="">
      <xdr:nvSpPr>
        <xdr:cNvPr id="110" name="正方形/長方形 109"/>
        <xdr:cNvSpPr/>
      </xdr:nvSpPr>
      <xdr:spPr>
        <a:xfrm>
          <a:off x="5445760" y="9371330"/>
          <a:ext cx="3418205"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127635</xdr:rowOff>
    </xdr:from>
    <xdr:to xmlns:xdr="http://schemas.openxmlformats.org/drawingml/2006/spreadsheetDrawing">
      <xdr:col>56</xdr:col>
      <xdr:colOff>188595</xdr:colOff>
      <xdr:row>69</xdr:row>
      <xdr:rowOff>104140</xdr:rowOff>
    </xdr:to>
    <xdr:sp macro="" textlink="" fLocksText="0">
      <xdr:nvSpPr>
        <xdr:cNvPr id="111" name="テキスト ボックス 110"/>
        <xdr:cNvSpPr txBox="1"/>
      </xdr:nvSpPr>
      <xdr:spPr>
        <a:xfrm>
          <a:off x="5551805" y="9683115"/>
          <a:ext cx="5198110"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a:t>
          </a:r>
          <a:r>
            <a:rPr lang="ja-JP" altLang="ja-JP" sz="900">
              <a:solidFill>
                <a:schemeClr val="dk1"/>
              </a:solidFill>
              <a:effectLst/>
              <a:latin typeface="ＭＳ ゴシック"/>
              <a:ea typeface="ＭＳ ゴシック"/>
              <a:cs typeface="+mn-cs"/>
            </a:rPr>
            <a:t>経常収支比率は、前年度から1.1ポイント上昇して97.2％となり、類似団体平均を2.5ポイント上回っている。</a:t>
          </a:r>
        </a:p>
        <a:p>
          <a:r>
            <a:rPr lang="ja-JP" altLang="en-US" sz="900">
              <a:latin typeface="ＭＳ ゴシック"/>
              <a:ea typeface="ＭＳ ゴシック"/>
            </a:rPr>
            <a:t>　</a:t>
          </a:r>
          <a:r>
            <a:rPr lang="ja-JP" altLang="ja-JP" sz="900">
              <a:solidFill>
                <a:schemeClr val="dk1"/>
              </a:solidFill>
              <a:effectLst/>
              <a:latin typeface="ＭＳ ゴシック"/>
              <a:ea typeface="ＭＳ ゴシック"/>
              <a:cs typeface="+mn-cs"/>
            </a:rPr>
            <a:t>分母にあたる経常一般財源等は、地方税39百万円の増加、地方特例交付金90百万円の増加に対して普通交付税65百万円の減少、臨時財政対策債102百万円の減少により、総額で82百万円減少した。これに対して、分子にあたる経常経費充当一般財源は、下水道事業会計の企業会計移行に伴う性質別の見直しがあったものの、人件費56百万円の増加、公債費53百万円の増加、扶助費112百万円の増加により、総額で27百万円増加した。</a:t>
          </a:r>
        </a:p>
        <a:p>
          <a:r>
            <a:rPr lang="ja-JP" altLang="en-US" sz="900">
              <a:latin typeface="ＭＳ ゴシック"/>
              <a:ea typeface="ＭＳ ゴシック"/>
            </a:rPr>
            <a:t>　今後、</a:t>
          </a:r>
          <a:r>
            <a:rPr lang="ja-JP" altLang="ja-JP" sz="900">
              <a:solidFill>
                <a:schemeClr val="dk1"/>
              </a:solidFill>
              <a:effectLst/>
              <a:latin typeface="ＭＳ ゴシック"/>
              <a:ea typeface="ＭＳ ゴシック"/>
              <a:cs typeface="+mn-cs"/>
            </a:rPr>
            <a:t>天王市民センター（仮称）や</a:t>
          </a:r>
          <a:r>
            <a:rPr lang="ja-JP" altLang="en-US" sz="900">
              <a:solidFill>
                <a:schemeClr val="dk1"/>
              </a:solidFill>
              <a:effectLst/>
              <a:latin typeface="ＭＳ ゴシック"/>
              <a:ea typeface="ＭＳ ゴシック"/>
              <a:cs typeface="+mn-cs"/>
            </a:rPr>
            <a:t>天王こども園（仮称）といった大型の</a:t>
          </a:r>
          <a:r>
            <a:rPr lang="ja-JP" altLang="en-US" sz="900">
              <a:latin typeface="ＭＳ ゴシック"/>
              <a:ea typeface="ＭＳ ゴシック"/>
            </a:rPr>
            <a:t>公共施設等整備事業実施による公債費の増加や、会計年度任用職員制度の開始に伴う人件費及び物件費の大幅な変動などにより、経常収支比率の更なる悪化が見込まれるが、行財政改革に基づく歳入確保及び歳出削減に早急に取り組んでいく。</a:t>
          </a:r>
        </a:p>
      </xdr:txBody>
    </xdr:sp>
    <xdr:clientData/>
  </xdr:twoCellAnchor>
  <xdr:oneCellAnchor>
    <xdr:from xmlns:xdr="http://schemas.openxmlformats.org/drawingml/2006/spreadsheetDrawing">
      <xdr:col>3</xdr:col>
      <xdr:colOff>95250</xdr:colOff>
      <xdr:row>54</xdr:row>
      <xdr:rowOff>133350</xdr:rowOff>
    </xdr:from>
    <xdr:ext cx="298450" cy="215265"/>
    <xdr:sp macro="" textlink="">
      <xdr:nvSpPr>
        <xdr:cNvPr id="112" name="テキスト ボックス 111"/>
        <xdr:cNvSpPr txBox="1"/>
      </xdr:nvSpPr>
      <xdr:spPr>
        <a:xfrm>
          <a:off x="661035" y="9185910"/>
          <a:ext cx="29845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36220"/>
    <xdr:sp macro="" textlink="">
      <xdr:nvSpPr>
        <xdr:cNvPr id="114" name="テキスト ボックス 113"/>
        <xdr:cNvSpPr txBox="1"/>
      </xdr:nvSpPr>
      <xdr:spPr>
        <a:xfrm>
          <a:off x="0" y="1159573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107315</xdr:rowOff>
    </xdr:from>
    <xdr:to xmlns:xdr="http://schemas.openxmlformats.org/drawingml/2006/spreadsheetDrawing">
      <xdr:col>27</xdr:col>
      <xdr:colOff>184150</xdr:colOff>
      <xdr:row>67</xdr:row>
      <xdr:rowOff>107315</xdr:rowOff>
    </xdr:to>
    <xdr:cxnSp macro="">
      <xdr:nvCxnSpPr>
        <xdr:cNvPr id="115" name="直線コネクタ 114"/>
        <xdr:cNvCxnSpPr/>
      </xdr:nvCxnSpPr>
      <xdr:spPr>
        <a:xfrm>
          <a:off x="699135" y="113391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135255</xdr:rowOff>
    </xdr:from>
    <xdr:ext cx="762000" cy="248285"/>
    <xdr:sp macro="" textlink="">
      <xdr:nvSpPr>
        <xdr:cNvPr id="116" name="テキスト ボックス 115"/>
        <xdr:cNvSpPr txBox="1"/>
      </xdr:nvSpPr>
      <xdr:spPr>
        <a:xfrm>
          <a:off x="0" y="111994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50800</xdr:rowOff>
    </xdr:from>
    <xdr:to xmlns:xdr="http://schemas.openxmlformats.org/drawingml/2006/spreadsheetDrawing">
      <xdr:col>27</xdr:col>
      <xdr:colOff>184150</xdr:colOff>
      <xdr:row>65</xdr:row>
      <xdr:rowOff>50800</xdr:rowOff>
    </xdr:to>
    <xdr:cxnSp macro="">
      <xdr:nvCxnSpPr>
        <xdr:cNvPr id="117" name="直線コネクタ 116"/>
        <xdr:cNvCxnSpPr/>
      </xdr:nvCxnSpPr>
      <xdr:spPr>
        <a:xfrm>
          <a:off x="699135" y="109474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78105</xdr:rowOff>
    </xdr:from>
    <xdr:ext cx="762000" cy="248285"/>
    <xdr:sp macro="" textlink="">
      <xdr:nvSpPr>
        <xdr:cNvPr id="118" name="テキスト ボックス 117"/>
        <xdr:cNvSpPr txBox="1"/>
      </xdr:nvSpPr>
      <xdr:spPr>
        <a:xfrm>
          <a:off x="0" y="108070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158750</xdr:rowOff>
    </xdr:from>
    <xdr:to xmlns:xdr="http://schemas.openxmlformats.org/drawingml/2006/spreadsheetDrawing">
      <xdr:col>27</xdr:col>
      <xdr:colOff>184150</xdr:colOff>
      <xdr:row>62</xdr:row>
      <xdr:rowOff>158750</xdr:rowOff>
    </xdr:to>
    <xdr:cxnSp macro="">
      <xdr:nvCxnSpPr>
        <xdr:cNvPr id="119" name="直線コネクタ 118"/>
        <xdr:cNvCxnSpPr/>
      </xdr:nvCxnSpPr>
      <xdr:spPr>
        <a:xfrm>
          <a:off x="699135" y="10552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21590</xdr:rowOff>
    </xdr:from>
    <xdr:ext cx="762000" cy="247015"/>
    <xdr:sp macro="" textlink="">
      <xdr:nvSpPr>
        <xdr:cNvPr id="120" name="テキスト ボックス 119"/>
        <xdr:cNvSpPr txBox="1"/>
      </xdr:nvSpPr>
      <xdr:spPr>
        <a:xfrm>
          <a:off x="0" y="1041527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101600</xdr:rowOff>
    </xdr:from>
    <xdr:to xmlns:xdr="http://schemas.openxmlformats.org/drawingml/2006/spreadsheetDrawing">
      <xdr:col>27</xdr:col>
      <xdr:colOff>184150</xdr:colOff>
      <xdr:row>60</xdr:row>
      <xdr:rowOff>101600</xdr:rowOff>
    </xdr:to>
    <xdr:cxnSp macro="">
      <xdr:nvCxnSpPr>
        <xdr:cNvPr id="121" name="直線コネクタ 120"/>
        <xdr:cNvCxnSpPr/>
      </xdr:nvCxnSpPr>
      <xdr:spPr>
        <a:xfrm>
          <a:off x="699135" y="10160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128905</xdr:rowOff>
    </xdr:from>
    <xdr:ext cx="762000" cy="244475"/>
    <xdr:sp macro="" textlink="">
      <xdr:nvSpPr>
        <xdr:cNvPr id="122" name="テキスト ボックス 121"/>
        <xdr:cNvSpPr txBox="1"/>
      </xdr:nvSpPr>
      <xdr:spPr>
        <a:xfrm>
          <a:off x="0" y="100196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43815</xdr:rowOff>
    </xdr:from>
    <xdr:to xmlns:xdr="http://schemas.openxmlformats.org/drawingml/2006/spreadsheetDrawing">
      <xdr:col>27</xdr:col>
      <xdr:colOff>184150</xdr:colOff>
      <xdr:row>58</xdr:row>
      <xdr:rowOff>43815</xdr:rowOff>
    </xdr:to>
    <xdr:cxnSp macro="">
      <xdr:nvCxnSpPr>
        <xdr:cNvPr id="123" name="直線コネクタ 122"/>
        <xdr:cNvCxnSpPr/>
      </xdr:nvCxnSpPr>
      <xdr:spPr>
        <a:xfrm>
          <a:off x="699135" y="97669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72390</xdr:rowOff>
    </xdr:from>
    <xdr:ext cx="762000" cy="243840"/>
    <xdr:sp macro="" textlink="">
      <xdr:nvSpPr>
        <xdr:cNvPr id="124" name="テキスト ボックス 123"/>
        <xdr:cNvSpPr txBox="1"/>
      </xdr:nvSpPr>
      <xdr:spPr>
        <a:xfrm>
          <a:off x="0" y="962787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151130</xdr:rowOff>
    </xdr:from>
    <xdr:to xmlns:xdr="http://schemas.openxmlformats.org/drawingml/2006/spreadsheetDrawing">
      <xdr:col>27</xdr:col>
      <xdr:colOff>184150</xdr:colOff>
      <xdr:row>55</xdr:row>
      <xdr:rowOff>151130</xdr:rowOff>
    </xdr:to>
    <xdr:cxnSp macro="">
      <xdr:nvCxnSpPr>
        <xdr:cNvPr id="125" name="直線コネクタ 124"/>
        <xdr:cNvCxnSpPr/>
      </xdr:nvCxnSpPr>
      <xdr:spPr>
        <a:xfrm>
          <a:off x="699135" y="9371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36855"/>
    <xdr:sp macro="" textlink="">
      <xdr:nvSpPr>
        <xdr:cNvPr id="126" name="テキスト ボックス 125"/>
        <xdr:cNvSpPr txBox="1"/>
      </xdr:nvSpPr>
      <xdr:spPr>
        <a:xfrm>
          <a:off x="0" y="9236710"/>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151130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699135" y="9371330"/>
          <a:ext cx="4577080" cy="2363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100965</xdr:rowOff>
    </xdr:from>
    <xdr:to xmlns:xdr="http://schemas.openxmlformats.org/drawingml/2006/spreadsheetDrawing">
      <xdr:col>23</xdr:col>
      <xdr:colOff>133350</xdr:colOff>
      <xdr:row>66</xdr:row>
      <xdr:rowOff>17145</xdr:rowOff>
    </xdr:to>
    <xdr:cxnSp macro="">
      <xdr:nvCxnSpPr>
        <xdr:cNvPr id="128" name="直線コネクタ 127"/>
        <xdr:cNvCxnSpPr/>
      </xdr:nvCxnSpPr>
      <xdr:spPr>
        <a:xfrm flipV="1">
          <a:off x="4471035" y="965644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154940</xdr:rowOff>
    </xdr:from>
    <xdr:ext cx="762000" cy="239395"/>
    <xdr:sp macro="" textlink="">
      <xdr:nvSpPr>
        <xdr:cNvPr id="129" name="財政構造の弾力性最小値テキスト"/>
        <xdr:cNvSpPr txBox="1"/>
      </xdr:nvSpPr>
      <xdr:spPr>
        <a:xfrm>
          <a:off x="4538980" y="1105154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17145</xdr:rowOff>
    </xdr:from>
    <xdr:to xmlns:xdr="http://schemas.openxmlformats.org/drawingml/2006/spreadsheetDrawing">
      <xdr:col>24</xdr:col>
      <xdr:colOff>12700</xdr:colOff>
      <xdr:row>66</xdr:row>
      <xdr:rowOff>17145</xdr:rowOff>
    </xdr:to>
    <xdr:cxnSp macro="">
      <xdr:nvCxnSpPr>
        <xdr:cNvPr id="130" name="直線コネクタ 129"/>
        <xdr:cNvCxnSpPr/>
      </xdr:nvCxnSpPr>
      <xdr:spPr>
        <a:xfrm>
          <a:off x="4382135" y="110813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19050</xdr:rowOff>
    </xdr:from>
    <xdr:ext cx="762000" cy="247015"/>
    <xdr:sp macro="" textlink="">
      <xdr:nvSpPr>
        <xdr:cNvPr id="131" name="財政構造の弾力性最大値テキスト"/>
        <xdr:cNvSpPr txBox="1"/>
      </xdr:nvSpPr>
      <xdr:spPr>
        <a:xfrm>
          <a:off x="4538980" y="940689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100965</xdr:rowOff>
    </xdr:from>
    <xdr:to xmlns:xdr="http://schemas.openxmlformats.org/drawingml/2006/spreadsheetDrawing">
      <xdr:col>24</xdr:col>
      <xdr:colOff>12700</xdr:colOff>
      <xdr:row>57</xdr:row>
      <xdr:rowOff>100965</xdr:rowOff>
    </xdr:to>
    <xdr:cxnSp macro="">
      <xdr:nvCxnSpPr>
        <xdr:cNvPr id="132" name="直線コネクタ 131"/>
        <xdr:cNvCxnSpPr/>
      </xdr:nvCxnSpPr>
      <xdr:spPr>
        <a:xfrm>
          <a:off x="4382135" y="96564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78105</xdr:rowOff>
    </xdr:from>
    <xdr:to xmlns:xdr="http://schemas.openxmlformats.org/drawingml/2006/spreadsheetDrawing">
      <xdr:col>23</xdr:col>
      <xdr:colOff>133350</xdr:colOff>
      <xdr:row>63</xdr:row>
      <xdr:rowOff>163195</xdr:rowOff>
    </xdr:to>
    <xdr:cxnSp macro="">
      <xdr:nvCxnSpPr>
        <xdr:cNvPr id="133" name="直線コネクタ 132"/>
        <xdr:cNvCxnSpPr/>
      </xdr:nvCxnSpPr>
      <xdr:spPr>
        <a:xfrm>
          <a:off x="3716655" y="10639425"/>
          <a:ext cx="7543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102870</xdr:rowOff>
    </xdr:from>
    <xdr:ext cx="762000" cy="236220"/>
    <xdr:sp macro="" textlink="">
      <xdr:nvSpPr>
        <xdr:cNvPr id="134" name="財政構造の弾力性平均値テキスト"/>
        <xdr:cNvSpPr txBox="1"/>
      </xdr:nvSpPr>
      <xdr:spPr>
        <a:xfrm>
          <a:off x="4538980" y="10328910"/>
          <a:ext cx="762000" cy="2362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86360</xdr:rowOff>
    </xdr:from>
    <xdr:to xmlns:xdr="http://schemas.openxmlformats.org/drawingml/2006/spreadsheetDrawing">
      <xdr:col>23</xdr:col>
      <xdr:colOff>184150</xdr:colOff>
      <xdr:row>63</xdr:row>
      <xdr:rowOff>19050</xdr:rowOff>
    </xdr:to>
    <xdr:sp macro="" textlink="">
      <xdr:nvSpPr>
        <xdr:cNvPr id="135" name="フローチャート: 判断 134"/>
        <xdr:cNvSpPr/>
      </xdr:nvSpPr>
      <xdr:spPr>
        <a:xfrm>
          <a:off x="4420235" y="10480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48895</xdr:rowOff>
    </xdr:from>
    <xdr:to xmlns:xdr="http://schemas.openxmlformats.org/drawingml/2006/spreadsheetDrawing">
      <xdr:col>19</xdr:col>
      <xdr:colOff>133350</xdr:colOff>
      <xdr:row>63</xdr:row>
      <xdr:rowOff>78105</xdr:rowOff>
    </xdr:to>
    <xdr:cxnSp macro="">
      <xdr:nvCxnSpPr>
        <xdr:cNvPr id="136" name="直線コネクタ 135"/>
        <xdr:cNvCxnSpPr/>
      </xdr:nvCxnSpPr>
      <xdr:spPr>
        <a:xfrm>
          <a:off x="2911475" y="10610215"/>
          <a:ext cx="8051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48895</xdr:rowOff>
    </xdr:from>
    <xdr:to xmlns:xdr="http://schemas.openxmlformats.org/drawingml/2006/spreadsheetDrawing">
      <xdr:col>19</xdr:col>
      <xdr:colOff>184150</xdr:colOff>
      <xdr:row>62</xdr:row>
      <xdr:rowOff>145415</xdr:rowOff>
    </xdr:to>
    <xdr:sp macro="" textlink="">
      <xdr:nvSpPr>
        <xdr:cNvPr id="137" name="フローチャート: 判断 136"/>
        <xdr:cNvSpPr/>
      </xdr:nvSpPr>
      <xdr:spPr>
        <a:xfrm>
          <a:off x="3665855" y="104425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39395"/>
    <xdr:sp macro="" textlink="">
      <xdr:nvSpPr>
        <xdr:cNvPr id="138" name="テキスト ボックス 137"/>
        <xdr:cNvSpPr txBox="1"/>
      </xdr:nvSpPr>
      <xdr:spPr>
        <a:xfrm>
          <a:off x="3377565" y="10213340"/>
          <a:ext cx="7366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41910</xdr:rowOff>
    </xdr:from>
    <xdr:to xmlns:xdr="http://schemas.openxmlformats.org/drawingml/2006/spreadsheetDrawing">
      <xdr:col>15</xdr:col>
      <xdr:colOff>82550</xdr:colOff>
      <xdr:row>63</xdr:row>
      <xdr:rowOff>48895</xdr:rowOff>
    </xdr:to>
    <xdr:cxnSp macro="">
      <xdr:nvCxnSpPr>
        <xdr:cNvPr id="139" name="直線コネクタ 138"/>
        <xdr:cNvCxnSpPr/>
      </xdr:nvCxnSpPr>
      <xdr:spPr>
        <a:xfrm>
          <a:off x="2106295" y="10435590"/>
          <a:ext cx="80518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142875</xdr:rowOff>
    </xdr:from>
    <xdr:to xmlns:xdr="http://schemas.openxmlformats.org/drawingml/2006/spreadsheetDrawing">
      <xdr:col>15</xdr:col>
      <xdr:colOff>133350</xdr:colOff>
      <xdr:row>62</xdr:row>
      <xdr:rowOff>75565</xdr:rowOff>
    </xdr:to>
    <xdr:sp macro="" textlink="">
      <xdr:nvSpPr>
        <xdr:cNvPr id="140" name="フローチャート: 判断 139"/>
        <xdr:cNvSpPr/>
      </xdr:nvSpPr>
      <xdr:spPr>
        <a:xfrm>
          <a:off x="2860675" y="103689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85725</xdr:rowOff>
    </xdr:from>
    <xdr:ext cx="750570" cy="236220"/>
    <xdr:sp macro="" textlink="">
      <xdr:nvSpPr>
        <xdr:cNvPr id="141" name="テキスト ボックス 140"/>
        <xdr:cNvSpPr txBox="1"/>
      </xdr:nvSpPr>
      <xdr:spPr>
        <a:xfrm>
          <a:off x="2572385" y="1014412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60</xdr:row>
      <xdr:rowOff>108585</xdr:rowOff>
    </xdr:from>
    <xdr:to xmlns:xdr="http://schemas.openxmlformats.org/drawingml/2006/spreadsheetDrawing">
      <xdr:col>11</xdr:col>
      <xdr:colOff>31750</xdr:colOff>
      <xdr:row>62</xdr:row>
      <xdr:rowOff>41910</xdr:rowOff>
    </xdr:to>
    <xdr:cxnSp macro="">
      <xdr:nvCxnSpPr>
        <xdr:cNvPr id="142" name="直線コネクタ 141"/>
        <xdr:cNvCxnSpPr/>
      </xdr:nvCxnSpPr>
      <xdr:spPr>
        <a:xfrm>
          <a:off x="1320165" y="10166985"/>
          <a:ext cx="78613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61</xdr:row>
      <xdr:rowOff>80645</xdr:rowOff>
    </xdr:from>
    <xdr:to xmlns:xdr="http://schemas.openxmlformats.org/drawingml/2006/spreadsheetDrawing">
      <xdr:col>11</xdr:col>
      <xdr:colOff>82550</xdr:colOff>
      <xdr:row>62</xdr:row>
      <xdr:rowOff>14605</xdr:rowOff>
    </xdr:to>
    <xdr:sp macro="" textlink="">
      <xdr:nvSpPr>
        <xdr:cNvPr id="143" name="フローチャート: 判断 142"/>
        <xdr:cNvSpPr/>
      </xdr:nvSpPr>
      <xdr:spPr>
        <a:xfrm>
          <a:off x="2074545" y="10306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23495</xdr:rowOff>
    </xdr:from>
    <xdr:ext cx="762000" cy="248285"/>
    <xdr:sp macro="" textlink="">
      <xdr:nvSpPr>
        <xdr:cNvPr id="144" name="テキスト ボックス 143"/>
        <xdr:cNvSpPr txBox="1"/>
      </xdr:nvSpPr>
      <xdr:spPr>
        <a:xfrm>
          <a:off x="1767205" y="100818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83185</xdr:rowOff>
    </xdr:from>
    <xdr:to xmlns:xdr="http://schemas.openxmlformats.org/drawingml/2006/spreadsheetDrawing">
      <xdr:col>7</xdr:col>
      <xdr:colOff>31750</xdr:colOff>
      <xdr:row>61</xdr:row>
      <xdr:rowOff>17145</xdr:rowOff>
    </xdr:to>
    <xdr:sp macro="" textlink="">
      <xdr:nvSpPr>
        <xdr:cNvPr id="145" name="フローチャート: 判断 144"/>
        <xdr:cNvSpPr/>
      </xdr:nvSpPr>
      <xdr:spPr>
        <a:xfrm>
          <a:off x="1271270" y="1014158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1905</xdr:rowOff>
    </xdr:from>
    <xdr:ext cx="750570" cy="247650"/>
    <xdr:sp macro="" textlink="">
      <xdr:nvSpPr>
        <xdr:cNvPr id="146" name="テキスト ボックス 145"/>
        <xdr:cNvSpPr txBox="1"/>
      </xdr:nvSpPr>
      <xdr:spPr>
        <a:xfrm>
          <a:off x="962025" y="1022794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161925</xdr:rowOff>
    </xdr:from>
    <xdr:ext cx="762000" cy="236220"/>
    <xdr:sp macro="" textlink="">
      <xdr:nvSpPr>
        <xdr:cNvPr id="147" name="テキスト ボックス 146"/>
        <xdr:cNvSpPr txBox="1"/>
      </xdr:nvSpPr>
      <xdr:spPr>
        <a:xfrm>
          <a:off x="4276090"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161925</xdr:rowOff>
    </xdr:from>
    <xdr:ext cx="762000" cy="236220"/>
    <xdr:sp macro="" textlink="">
      <xdr:nvSpPr>
        <xdr:cNvPr id="148" name="テキスト ボックス 147"/>
        <xdr:cNvSpPr txBox="1"/>
      </xdr:nvSpPr>
      <xdr:spPr>
        <a:xfrm>
          <a:off x="3521710"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161925</xdr:rowOff>
    </xdr:from>
    <xdr:ext cx="750570" cy="236220"/>
    <xdr:sp macro="" textlink="">
      <xdr:nvSpPr>
        <xdr:cNvPr id="149" name="テキスト ボックス 148"/>
        <xdr:cNvSpPr txBox="1"/>
      </xdr:nvSpPr>
      <xdr:spPr>
        <a:xfrm>
          <a:off x="2716530" y="1172908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161925</xdr:rowOff>
    </xdr:from>
    <xdr:ext cx="762000" cy="236220"/>
    <xdr:sp macro="" textlink="">
      <xdr:nvSpPr>
        <xdr:cNvPr id="150" name="テキスト ボックス 149"/>
        <xdr:cNvSpPr txBox="1"/>
      </xdr:nvSpPr>
      <xdr:spPr>
        <a:xfrm>
          <a:off x="1911350"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161925</xdr:rowOff>
    </xdr:from>
    <xdr:ext cx="762000" cy="236220"/>
    <xdr:sp macro="" textlink="">
      <xdr:nvSpPr>
        <xdr:cNvPr id="151" name="テキスト ボックス 150"/>
        <xdr:cNvSpPr txBox="1"/>
      </xdr:nvSpPr>
      <xdr:spPr>
        <a:xfrm>
          <a:off x="1127125"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114935</xdr:rowOff>
    </xdr:from>
    <xdr:to xmlns:xdr="http://schemas.openxmlformats.org/drawingml/2006/spreadsheetDrawing">
      <xdr:col>23</xdr:col>
      <xdr:colOff>184150</xdr:colOff>
      <xdr:row>64</xdr:row>
      <xdr:rowOff>48895</xdr:rowOff>
    </xdr:to>
    <xdr:sp macro="" textlink="">
      <xdr:nvSpPr>
        <xdr:cNvPr id="152" name="楕円 151"/>
        <xdr:cNvSpPr/>
      </xdr:nvSpPr>
      <xdr:spPr>
        <a:xfrm>
          <a:off x="4420235"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88265</xdr:rowOff>
    </xdr:from>
    <xdr:ext cx="762000" cy="238125"/>
    <xdr:sp macro="" textlink="">
      <xdr:nvSpPr>
        <xdr:cNvPr id="153" name="財政構造の弾力性該当値テキスト"/>
        <xdr:cNvSpPr txBox="1"/>
      </xdr:nvSpPr>
      <xdr:spPr>
        <a:xfrm>
          <a:off x="4538980" y="106495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29845</xdr:rowOff>
    </xdr:from>
    <xdr:to xmlns:xdr="http://schemas.openxmlformats.org/drawingml/2006/spreadsheetDrawing">
      <xdr:col>19</xdr:col>
      <xdr:colOff>184150</xdr:colOff>
      <xdr:row>63</xdr:row>
      <xdr:rowOff>127000</xdr:rowOff>
    </xdr:to>
    <xdr:sp macro="" textlink="">
      <xdr:nvSpPr>
        <xdr:cNvPr id="154" name="楕円 153"/>
        <xdr:cNvSpPr/>
      </xdr:nvSpPr>
      <xdr:spPr>
        <a:xfrm>
          <a:off x="3665855" y="105911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112395</xdr:rowOff>
    </xdr:from>
    <xdr:ext cx="736600" cy="247650"/>
    <xdr:sp macro="" textlink="">
      <xdr:nvSpPr>
        <xdr:cNvPr id="155" name="テキスト ボックス 154"/>
        <xdr:cNvSpPr txBox="1"/>
      </xdr:nvSpPr>
      <xdr:spPr>
        <a:xfrm>
          <a:off x="3377565" y="1067371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163195</xdr:rowOff>
    </xdr:from>
    <xdr:to xmlns:xdr="http://schemas.openxmlformats.org/drawingml/2006/spreadsheetDrawing">
      <xdr:col>15</xdr:col>
      <xdr:colOff>133350</xdr:colOff>
      <xdr:row>63</xdr:row>
      <xdr:rowOff>95885</xdr:rowOff>
    </xdr:to>
    <xdr:sp macro="" textlink="">
      <xdr:nvSpPr>
        <xdr:cNvPr id="156" name="楕円 155"/>
        <xdr:cNvSpPr/>
      </xdr:nvSpPr>
      <xdr:spPr>
        <a:xfrm>
          <a:off x="2860675" y="105568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82550</xdr:rowOff>
    </xdr:from>
    <xdr:ext cx="750570" cy="239395"/>
    <xdr:sp macro="" textlink="">
      <xdr:nvSpPr>
        <xdr:cNvPr id="157" name="テキスト ボックス 156"/>
        <xdr:cNvSpPr txBox="1"/>
      </xdr:nvSpPr>
      <xdr:spPr>
        <a:xfrm>
          <a:off x="2572385" y="10643870"/>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61</xdr:row>
      <xdr:rowOff>158750</xdr:rowOff>
    </xdr:from>
    <xdr:to xmlns:xdr="http://schemas.openxmlformats.org/drawingml/2006/spreadsheetDrawing">
      <xdr:col>11</xdr:col>
      <xdr:colOff>82550</xdr:colOff>
      <xdr:row>62</xdr:row>
      <xdr:rowOff>91440</xdr:rowOff>
    </xdr:to>
    <xdr:sp macro="" textlink="">
      <xdr:nvSpPr>
        <xdr:cNvPr id="158" name="楕円 157"/>
        <xdr:cNvSpPr/>
      </xdr:nvSpPr>
      <xdr:spPr>
        <a:xfrm>
          <a:off x="2074545" y="1038479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76200</xdr:rowOff>
    </xdr:from>
    <xdr:ext cx="762000" cy="247015"/>
    <xdr:sp macro="" textlink="">
      <xdr:nvSpPr>
        <xdr:cNvPr id="159" name="テキスト ボックス 158"/>
        <xdr:cNvSpPr txBox="1"/>
      </xdr:nvSpPr>
      <xdr:spPr>
        <a:xfrm>
          <a:off x="1767205" y="1046988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60325</xdr:rowOff>
    </xdr:from>
    <xdr:to xmlns:xdr="http://schemas.openxmlformats.org/drawingml/2006/spreadsheetDrawing">
      <xdr:col>7</xdr:col>
      <xdr:colOff>31750</xdr:colOff>
      <xdr:row>60</xdr:row>
      <xdr:rowOff>157480</xdr:rowOff>
    </xdr:to>
    <xdr:sp macro="" textlink="">
      <xdr:nvSpPr>
        <xdr:cNvPr id="160" name="楕円 159"/>
        <xdr:cNvSpPr/>
      </xdr:nvSpPr>
      <xdr:spPr>
        <a:xfrm>
          <a:off x="1271270" y="10118725"/>
          <a:ext cx="8064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3175</xdr:rowOff>
    </xdr:from>
    <xdr:ext cx="750570" cy="247650"/>
    <xdr:sp macro="" textlink="">
      <xdr:nvSpPr>
        <xdr:cNvPr id="161" name="テキスト ボックス 160"/>
        <xdr:cNvSpPr txBox="1"/>
      </xdr:nvSpPr>
      <xdr:spPr>
        <a:xfrm>
          <a:off x="962025" y="989393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114935</xdr:rowOff>
    </xdr:from>
    <xdr:to xmlns:xdr="http://schemas.openxmlformats.org/drawingml/2006/spreadsheetDrawing">
      <xdr:col>27</xdr:col>
      <xdr:colOff>184150</xdr:colOff>
      <xdr:row>75</xdr:row>
      <xdr:rowOff>91440</xdr:rowOff>
    </xdr:to>
    <xdr:sp macro="" textlink="">
      <xdr:nvSpPr>
        <xdr:cNvPr id="162" name="正方形/長方形 161"/>
        <xdr:cNvSpPr/>
      </xdr:nvSpPr>
      <xdr:spPr>
        <a:xfrm>
          <a:off x="69913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133350</xdr:rowOff>
    </xdr:from>
    <xdr:ext cx="3218815" cy="295910"/>
    <xdr:sp macro="" textlink="">
      <xdr:nvSpPr>
        <xdr:cNvPr id="163" name="テキスト ボックス 162"/>
        <xdr:cNvSpPr txBox="1"/>
      </xdr:nvSpPr>
      <xdr:spPr>
        <a:xfrm>
          <a:off x="741045" y="12706350"/>
          <a:ext cx="321881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109220</xdr:rowOff>
    </xdr:from>
    <xdr:ext cx="1639570" cy="340360"/>
    <xdr:sp macro="" textlink="">
      <xdr:nvSpPr>
        <xdr:cNvPr id="164" name="テキスト ボックス 163"/>
        <xdr:cNvSpPr txBox="1"/>
      </xdr:nvSpPr>
      <xdr:spPr>
        <a:xfrm>
          <a:off x="3750945" y="12682220"/>
          <a:ext cx="1639570" cy="3403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[145,970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30480</xdr:rowOff>
    </xdr:from>
    <xdr:to xmlns:xdr="http://schemas.openxmlformats.org/drawingml/2006/spreadsheetDrawing">
      <xdr:col>35</xdr:col>
      <xdr:colOff>95250</xdr:colOff>
      <xdr:row>76</xdr:row>
      <xdr:rowOff>109220</xdr:rowOff>
    </xdr:to>
    <xdr:sp macro="" textlink="">
      <xdr:nvSpPr>
        <xdr:cNvPr id="165" name="正方形/長方形 164"/>
        <xdr:cNvSpPr/>
      </xdr:nvSpPr>
      <xdr:spPr>
        <a:xfrm>
          <a:off x="5318760" y="1260348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49530</xdr:rowOff>
    </xdr:from>
    <xdr:to xmlns:xdr="http://schemas.openxmlformats.org/drawingml/2006/spreadsheetDrawing">
      <xdr:col>35</xdr:col>
      <xdr:colOff>95250</xdr:colOff>
      <xdr:row>77</xdr:row>
      <xdr:rowOff>127635</xdr:rowOff>
    </xdr:to>
    <xdr:sp macro="" textlink="">
      <xdr:nvSpPr>
        <xdr:cNvPr id="166" name="正方形/長方形 165"/>
        <xdr:cNvSpPr/>
      </xdr:nvSpPr>
      <xdr:spPr>
        <a:xfrm>
          <a:off x="5318760" y="12790170"/>
          <a:ext cx="1377315"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30480</xdr:rowOff>
    </xdr:from>
    <xdr:to xmlns:xdr="http://schemas.openxmlformats.org/drawingml/2006/spreadsheetDrawing">
      <xdr:col>42</xdr:col>
      <xdr:colOff>25400</xdr:colOff>
      <xdr:row>76</xdr:row>
      <xdr:rowOff>109220</xdr:rowOff>
    </xdr:to>
    <xdr:sp macro="" textlink="">
      <xdr:nvSpPr>
        <xdr:cNvPr id="167" name="正方形/長方形 166"/>
        <xdr:cNvSpPr/>
      </xdr:nvSpPr>
      <xdr:spPr>
        <a:xfrm>
          <a:off x="680212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49530</xdr:rowOff>
    </xdr:from>
    <xdr:to xmlns:xdr="http://schemas.openxmlformats.org/drawingml/2006/spreadsheetDrawing">
      <xdr:col>42</xdr:col>
      <xdr:colOff>25400</xdr:colOff>
      <xdr:row>77</xdr:row>
      <xdr:rowOff>127635</xdr:rowOff>
    </xdr:to>
    <xdr:sp macro="" textlink="">
      <xdr:nvSpPr>
        <xdr:cNvPr id="168" name="正方形/長方形 167"/>
        <xdr:cNvSpPr/>
      </xdr:nvSpPr>
      <xdr:spPr>
        <a:xfrm>
          <a:off x="680212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30480</xdr:rowOff>
    </xdr:from>
    <xdr:to xmlns:xdr="http://schemas.openxmlformats.org/drawingml/2006/spreadsheetDrawing">
      <xdr:col>49</xdr:col>
      <xdr:colOff>19050</xdr:colOff>
      <xdr:row>76</xdr:row>
      <xdr:rowOff>109220</xdr:rowOff>
    </xdr:to>
    <xdr:sp macro="" textlink="">
      <xdr:nvSpPr>
        <xdr:cNvPr id="169" name="正方形/長方形 168"/>
        <xdr:cNvSpPr/>
      </xdr:nvSpPr>
      <xdr:spPr>
        <a:xfrm>
          <a:off x="811593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49530</xdr:rowOff>
    </xdr:from>
    <xdr:to xmlns:xdr="http://schemas.openxmlformats.org/drawingml/2006/spreadsheetDrawing">
      <xdr:col>49</xdr:col>
      <xdr:colOff>19050</xdr:colOff>
      <xdr:row>77</xdr:row>
      <xdr:rowOff>127635</xdr:rowOff>
    </xdr:to>
    <xdr:sp macro="" textlink="">
      <xdr:nvSpPr>
        <xdr:cNvPr id="170" name="正方形/長方形 169"/>
        <xdr:cNvSpPr/>
      </xdr:nvSpPr>
      <xdr:spPr>
        <a:xfrm>
          <a:off x="811593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24130</xdr:rowOff>
    </xdr:from>
    <xdr:to xmlns:xdr="http://schemas.openxmlformats.org/drawingml/2006/spreadsheetDrawing">
      <xdr:col>27</xdr:col>
      <xdr:colOff>184150</xdr:colOff>
      <xdr:row>92</xdr:row>
      <xdr:rowOff>36830</xdr:rowOff>
    </xdr:to>
    <xdr:sp macro="" textlink="">
      <xdr:nvSpPr>
        <xdr:cNvPr id="171" name="正方形/長方形 170"/>
        <xdr:cNvSpPr/>
      </xdr:nvSpPr>
      <xdr:spPr>
        <a:xfrm>
          <a:off x="69913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24130</xdr:rowOff>
    </xdr:from>
    <xdr:to xmlns:xdr="http://schemas.openxmlformats.org/drawingml/2006/spreadsheetDrawing">
      <xdr:col>57</xdr:col>
      <xdr:colOff>120650</xdr:colOff>
      <xdr:row>92</xdr:row>
      <xdr:rowOff>36830</xdr:rowOff>
    </xdr:to>
    <xdr:sp macro="" textlink="">
      <xdr:nvSpPr>
        <xdr:cNvPr id="172" name="正方形/長方形 171"/>
        <xdr:cNvSpPr/>
      </xdr:nvSpPr>
      <xdr:spPr>
        <a:xfrm>
          <a:off x="544576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24130</xdr:rowOff>
    </xdr:from>
    <xdr:to xmlns:xdr="http://schemas.openxmlformats.org/drawingml/2006/spreadsheetDrawing">
      <xdr:col>46</xdr:col>
      <xdr:colOff>188595</xdr:colOff>
      <xdr:row>79</xdr:row>
      <xdr:rowOff>104140</xdr:rowOff>
    </xdr:to>
    <xdr:sp macro="" textlink="">
      <xdr:nvSpPr>
        <xdr:cNvPr id="173" name="正方形/長方形 172"/>
        <xdr:cNvSpPr/>
      </xdr:nvSpPr>
      <xdr:spPr>
        <a:xfrm>
          <a:off x="5445760" y="13100050"/>
          <a:ext cx="3418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140335</xdr:rowOff>
    </xdr:to>
    <xdr:sp macro="" textlink="" fLocksText="0">
      <xdr:nvSpPr>
        <xdr:cNvPr id="174" name="テキスト ボックス 173"/>
        <xdr:cNvSpPr txBox="1"/>
      </xdr:nvSpPr>
      <xdr:spPr>
        <a:xfrm>
          <a:off x="5551805" y="13411200"/>
          <a:ext cx="5198110"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ＭＳ ゴシック"/>
              <a:ea typeface="ＭＳ ゴシック"/>
              <a:cs typeface="+mn-cs"/>
            </a:rPr>
            <a:t>　人口1人当たりの人件費・物件費等決算額は、前年度</a:t>
          </a:r>
          <a:r>
            <a:rPr lang="ja-JP" altLang="en-US" sz="900">
              <a:solidFill>
                <a:schemeClr val="dk1"/>
              </a:solidFill>
              <a:effectLst/>
              <a:latin typeface="ＭＳ ゴシック"/>
              <a:ea typeface="ＭＳ ゴシック"/>
              <a:cs typeface="+mn-cs"/>
            </a:rPr>
            <a:t>から6,959</a:t>
          </a:r>
          <a:r>
            <a:rPr lang="ja-JP" altLang="ja-JP" sz="900">
              <a:solidFill>
                <a:schemeClr val="dk1"/>
              </a:solidFill>
              <a:effectLst/>
              <a:latin typeface="ＭＳ ゴシック"/>
              <a:ea typeface="ＭＳ ゴシック"/>
              <a:cs typeface="+mn-cs"/>
            </a:rPr>
            <a:t>円増加して145,970円となったものの、類似団体平均を下回っている。</a:t>
          </a:r>
        </a:p>
        <a:p>
          <a:r>
            <a:rPr lang="ja-JP" altLang="en-US" sz="900">
              <a:latin typeface="ＭＳ ゴシック"/>
              <a:ea typeface="ＭＳ ゴシック"/>
            </a:rPr>
            <a:t>　人件費は、職員数及び再任用職員の増による職員給59百万円の増加、退職者の減による退職手当特別負担金9百万円の減少、幼児教育・保育施設の非常勤職員減による報酬26百万円の減少により、総額で29百万円増加した。</a:t>
          </a:r>
        </a:p>
        <a:p>
          <a:r>
            <a:rPr lang="ja-JP" altLang="en-US" sz="900">
              <a:latin typeface="ＭＳ ゴシック"/>
              <a:ea typeface="ＭＳ ゴシック"/>
            </a:rPr>
            <a:t>　物件費は、最終処分場延命化事業開始に伴う埋立物運搬処理委託料等146百万円の増加等により、全体で151百万円増加した。</a:t>
          </a:r>
        </a:p>
        <a:p>
          <a:r>
            <a:rPr lang="ja-JP" altLang="en-US" sz="900">
              <a:solidFill>
                <a:schemeClr val="dk1"/>
              </a:solidFill>
              <a:effectLst/>
              <a:latin typeface="ＭＳ ゴシック"/>
              <a:ea typeface="ＭＳ ゴシック"/>
              <a:cs typeface="+mn-cs"/>
            </a:rPr>
            <a:t>　令和2年度では、会計年度任用職員制度の開始による人件費及び物件費の大幅な変動に加え、</a:t>
          </a:r>
          <a:r>
            <a:rPr lang="ja-JP" altLang="ja-JP" sz="900">
              <a:solidFill>
                <a:schemeClr val="dk1"/>
              </a:solidFill>
              <a:effectLst/>
              <a:latin typeface="ＭＳ ゴシック"/>
              <a:ea typeface="ＭＳ ゴシック"/>
              <a:cs typeface="+mn-cs"/>
            </a:rPr>
            <a:t>天王市民センター（仮称）や</a:t>
          </a:r>
          <a:r>
            <a:rPr lang="ja-JP" altLang="en-US" sz="900">
              <a:solidFill>
                <a:schemeClr val="dk1"/>
              </a:solidFill>
              <a:effectLst/>
              <a:latin typeface="ＭＳ ゴシック"/>
              <a:ea typeface="ＭＳ ゴシック"/>
              <a:cs typeface="+mn-cs"/>
            </a:rPr>
            <a:t>天王こども園（仮称）といった大型の</a:t>
          </a:r>
          <a:r>
            <a:rPr lang="ja-JP" altLang="en-US" sz="900">
              <a:latin typeface="ＭＳ ゴシック"/>
              <a:ea typeface="ＭＳ ゴシック"/>
            </a:rPr>
            <a:t>公共施設等整備事業実施による物件費</a:t>
          </a:r>
          <a:r>
            <a:rPr lang="ja-JP" altLang="en-US" sz="900">
              <a:solidFill>
                <a:schemeClr val="dk1"/>
              </a:solidFill>
              <a:effectLst/>
              <a:latin typeface="ＭＳ ゴシック"/>
              <a:ea typeface="ＭＳ ゴシック"/>
              <a:cs typeface="+mn-cs"/>
            </a:rPr>
            <a:t>の</a:t>
          </a:r>
          <a:r>
            <a:rPr lang="ja-JP" altLang="ja-JP" sz="900">
              <a:solidFill>
                <a:schemeClr val="dk1"/>
              </a:solidFill>
              <a:effectLst/>
              <a:latin typeface="ＭＳ ゴシック"/>
              <a:ea typeface="ＭＳ ゴシック"/>
              <a:cs typeface="+mn-cs"/>
            </a:rPr>
            <a:t>増も</a:t>
          </a:r>
          <a:r>
            <a:rPr lang="ja-JP" altLang="en-US" sz="900">
              <a:solidFill>
                <a:schemeClr val="dk1"/>
              </a:solidFill>
              <a:effectLst/>
              <a:latin typeface="ＭＳ ゴシック"/>
              <a:ea typeface="ＭＳ ゴシック"/>
              <a:cs typeface="+mn-cs"/>
            </a:rPr>
            <a:t>見込まれているが</a:t>
          </a:r>
          <a:r>
            <a:rPr lang="ja-JP" altLang="ja-JP" sz="900">
              <a:solidFill>
                <a:schemeClr val="dk1"/>
              </a:solidFill>
              <a:effectLst/>
              <a:latin typeface="ＭＳ ゴシック"/>
              <a:ea typeface="ＭＳ ゴシック"/>
              <a:cs typeface="+mn-cs"/>
            </a:rPr>
            <a:t>、人件費</a:t>
          </a:r>
          <a:r>
            <a:rPr lang="ja-JP" altLang="en-US" sz="900">
              <a:solidFill>
                <a:schemeClr val="dk1"/>
              </a:solidFill>
              <a:effectLst/>
              <a:latin typeface="ＭＳ ゴシック"/>
              <a:ea typeface="ＭＳ ゴシック"/>
              <a:cs typeface="+mn-cs"/>
            </a:rPr>
            <a:t>や</a:t>
          </a:r>
          <a:r>
            <a:rPr lang="ja-JP" altLang="ja-JP" sz="900">
              <a:solidFill>
                <a:schemeClr val="dk1"/>
              </a:solidFill>
              <a:effectLst/>
              <a:latin typeface="ＭＳ ゴシック"/>
              <a:ea typeface="ＭＳ ゴシック"/>
              <a:cs typeface="+mn-cs"/>
            </a:rPr>
            <a:t>物件費</a:t>
          </a:r>
          <a:r>
            <a:rPr lang="ja-JP" altLang="en-US" sz="900">
              <a:solidFill>
                <a:schemeClr val="dk1"/>
              </a:solidFill>
              <a:effectLst/>
              <a:latin typeface="ＭＳ ゴシック"/>
              <a:ea typeface="ＭＳ ゴシック"/>
              <a:cs typeface="+mn-cs"/>
            </a:rPr>
            <a:t>を含めた</a:t>
          </a:r>
          <a:r>
            <a:rPr lang="ja-JP" altLang="ja-JP" sz="900">
              <a:solidFill>
                <a:schemeClr val="dk1"/>
              </a:solidFill>
              <a:effectLst/>
              <a:latin typeface="ＭＳ ゴシック"/>
              <a:ea typeface="ＭＳ ゴシック"/>
              <a:cs typeface="+mn-cs"/>
            </a:rPr>
            <a:t>全ての経常</a:t>
          </a:r>
          <a:r>
            <a:rPr lang="ja-JP" altLang="en-US" sz="900">
              <a:solidFill>
                <a:schemeClr val="dk1"/>
              </a:solidFill>
              <a:effectLst/>
              <a:latin typeface="ＭＳ ゴシック"/>
              <a:ea typeface="ＭＳ ゴシック"/>
              <a:cs typeface="+mn-cs"/>
            </a:rPr>
            <a:t>的経費</a:t>
          </a:r>
          <a:r>
            <a:rPr lang="ja-JP" altLang="ja-JP" sz="900">
              <a:solidFill>
                <a:schemeClr val="dk1"/>
              </a:solidFill>
              <a:effectLst/>
              <a:latin typeface="ＭＳ ゴシック"/>
              <a:ea typeface="ＭＳ ゴシック"/>
              <a:cs typeface="+mn-cs"/>
            </a:rPr>
            <a:t>について見直し（縮減・廃止）を行うことで</a:t>
          </a:r>
          <a:r>
            <a:rPr lang="ja-JP" altLang="en-US" sz="900">
              <a:solidFill>
                <a:schemeClr val="dk1"/>
              </a:solidFill>
              <a:effectLst/>
              <a:latin typeface="ＭＳ ゴシック"/>
              <a:ea typeface="ＭＳ ゴシック"/>
              <a:cs typeface="+mn-cs"/>
            </a:rPr>
            <a:t>、数値の上昇を抑制していく</a:t>
          </a:r>
          <a:r>
            <a:rPr lang="ja-JP" altLang="ja-JP" sz="900">
              <a:solidFill>
                <a:schemeClr val="dk1"/>
              </a:solidFill>
              <a:effectLst/>
              <a:latin typeface="ＭＳ ゴシック"/>
              <a:ea typeface="ＭＳ ゴシック"/>
              <a:cs typeface="+mn-cs"/>
            </a:rPr>
            <a:t>。</a:t>
          </a:r>
        </a:p>
      </xdr:txBody>
    </xdr:sp>
    <xdr:clientData/>
  </xdr:twoCellAnchor>
  <xdr:oneCellAnchor>
    <xdr:from xmlns:xdr="http://schemas.openxmlformats.org/drawingml/2006/spreadsheetDrawing">
      <xdr:col>3</xdr:col>
      <xdr:colOff>95250</xdr:colOff>
      <xdr:row>77</xdr:row>
      <xdr:rowOff>5715</xdr:rowOff>
    </xdr:from>
    <xdr:ext cx="349885" cy="215265"/>
    <xdr:sp macro="" textlink="">
      <xdr:nvSpPr>
        <xdr:cNvPr id="175" name="テキスト ボックス 174"/>
        <xdr:cNvSpPr txBox="1"/>
      </xdr:nvSpPr>
      <xdr:spPr>
        <a:xfrm>
          <a:off x="661035" y="1291399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36830</xdr:rowOff>
    </xdr:from>
    <xdr:to xmlns:xdr="http://schemas.openxmlformats.org/drawingml/2006/spreadsheetDrawing">
      <xdr:col>27</xdr:col>
      <xdr:colOff>184150</xdr:colOff>
      <xdr:row>92</xdr:row>
      <xdr:rowOff>36830</xdr:rowOff>
    </xdr:to>
    <xdr:cxnSp macro="">
      <xdr:nvCxnSpPr>
        <xdr:cNvPr id="176" name="直線コネクタ 175"/>
        <xdr:cNvCxnSpPr/>
      </xdr:nvCxnSpPr>
      <xdr:spPr>
        <a:xfrm>
          <a:off x="69913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64135</xdr:rowOff>
    </xdr:from>
    <xdr:ext cx="762000" cy="239395"/>
    <xdr:sp macro="" textlink="">
      <xdr:nvSpPr>
        <xdr:cNvPr id="177" name="テキスト ボックス 176"/>
        <xdr:cNvSpPr txBox="1"/>
      </xdr:nvSpPr>
      <xdr:spPr>
        <a:xfrm>
          <a:off x="0" y="15319375"/>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144145</xdr:rowOff>
    </xdr:from>
    <xdr:to xmlns:xdr="http://schemas.openxmlformats.org/drawingml/2006/spreadsheetDrawing">
      <xdr:col>27</xdr:col>
      <xdr:colOff>184150</xdr:colOff>
      <xdr:row>89</xdr:row>
      <xdr:rowOff>144145</xdr:rowOff>
    </xdr:to>
    <xdr:cxnSp macro="">
      <xdr:nvCxnSpPr>
        <xdr:cNvPr id="178" name="直線コネクタ 177"/>
        <xdr:cNvCxnSpPr/>
      </xdr:nvCxnSpPr>
      <xdr:spPr>
        <a:xfrm>
          <a:off x="699135" y="150641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6985</xdr:rowOff>
    </xdr:from>
    <xdr:ext cx="762000" cy="247650"/>
    <xdr:sp macro="" textlink="">
      <xdr:nvSpPr>
        <xdr:cNvPr id="179" name="テキスト ボックス 178"/>
        <xdr:cNvSpPr txBox="1"/>
      </xdr:nvSpPr>
      <xdr:spPr>
        <a:xfrm>
          <a:off x="0" y="1492694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86995</xdr:rowOff>
    </xdr:from>
    <xdr:to xmlns:xdr="http://schemas.openxmlformats.org/drawingml/2006/spreadsheetDrawing">
      <xdr:col>27</xdr:col>
      <xdr:colOff>184150</xdr:colOff>
      <xdr:row>87</xdr:row>
      <xdr:rowOff>86995</xdr:rowOff>
    </xdr:to>
    <xdr:cxnSp macro="">
      <xdr:nvCxnSpPr>
        <xdr:cNvPr id="180" name="直線コネクタ 179"/>
        <xdr:cNvCxnSpPr/>
      </xdr:nvCxnSpPr>
      <xdr:spPr>
        <a:xfrm>
          <a:off x="699135" y="146716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114935</xdr:rowOff>
    </xdr:from>
    <xdr:ext cx="762000" cy="247650"/>
    <xdr:sp macro="" textlink="">
      <xdr:nvSpPr>
        <xdr:cNvPr id="181" name="テキスト ボックス 180"/>
        <xdr:cNvSpPr txBox="1"/>
      </xdr:nvSpPr>
      <xdr:spPr>
        <a:xfrm>
          <a:off x="0" y="145319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30480</xdr:rowOff>
    </xdr:from>
    <xdr:to xmlns:xdr="http://schemas.openxmlformats.org/drawingml/2006/spreadsheetDrawing">
      <xdr:col>27</xdr:col>
      <xdr:colOff>184150</xdr:colOff>
      <xdr:row>85</xdr:row>
      <xdr:rowOff>30480</xdr:rowOff>
    </xdr:to>
    <xdr:cxnSp macro="">
      <xdr:nvCxnSpPr>
        <xdr:cNvPr id="182" name="直線コネクタ 181"/>
        <xdr:cNvCxnSpPr/>
      </xdr:nvCxnSpPr>
      <xdr:spPr>
        <a:xfrm>
          <a:off x="699135" y="14279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58420</xdr:rowOff>
    </xdr:from>
    <xdr:ext cx="762000" cy="247650"/>
    <xdr:sp macro="" textlink="">
      <xdr:nvSpPr>
        <xdr:cNvPr id="183" name="テキスト ボックス 182"/>
        <xdr:cNvSpPr txBox="1"/>
      </xdr:nvSpPr>
      <xdr:spPr>
        <a:xfrm>
          <a:off x="0" y="1414018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137795</xdr:rowOff>
    </xdr:from>
    <xdr:to xmlns:xdr="http://schemas.openxmlformats.org/drawingml/2006/spreadsheetDrawing">
      <xdr:col>27</xdr:col>
      <xdr:colOff>184150</xdr:colOff>
      <xdr:row>82</xdr:row>
      <xdr:rowOff>137795</xdr:rowOff>
    </xdr:to>
    <xdr:cxnSp macro="">
      <xdr:nvCxnSpPr>
        <xdr:cNvPr id="184" name="直線コネクタ 183"/>
        <xdr:cNvCxnSpPr/>
      </xdr:nvCxnSpPr>
      <xdr:spPr>
        <a:xfrm>
          <a:off x="699135" y="138842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47650"/>
    <xdr:sp macro="" textlink="">
      <xdr:nvSpPr>
        <xdr:cNvPr id="185" name="テキスト ボックス 184"/>
        <xdr:cNvSpPr txBox="1"/>
      </xdr:nvSpPr>
      <xdr:spPr>
        <a:xfrm>
          <a:off x="0" y="137483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80645</xdr:rowOff>
    </xdr:from>
    <xdr:to xmlns:xdr="http://schemas.openxmlformats.org/drawingml/2006/spreadsheetDrawing">
      <xdr:col>27</xdr:col>
      <xdr:colOff>184150</xdr:colOff>
      <xdr:row>80</xdr:row>
      <xdr:rowOff>80645</xdr:rowOff>
    </xdr:to>
    <xdr:cxnSp macro="">
      <xdr:nvCxnSpPr>
        <xdr:cNvPr id="186" name="直線コネクタ 185"/>
        <xdr:cNvCxnSpPr/>
      </xdr:nvCxnSpPr>
      <xdr:spPr>
        <a:xfrm>
          <a:off x="699135" y="134918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108585</xdr:rowOff>
    </xdr:from>
    <xdr:ext cx="762000" cy="243840"/>
    <xdr:sp macro="" textlink="">
      <xdr:nvSpPr>
        <xdr:cNvPr id="187" name="テキスト ボックス 186"/>
        <xdr:cNvSpPr txBox="1"/>
      </xdr:nvSpPr>
      <xdr:spPr>
        <a:xfrm>
          <a:off x="0" y="1335214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24130</xdr:rowOff>
    </xdr:from>
    <xdr:to xmlns:xdr="http://schemas.openxmlformats.org/drawingml/2006/spreadsheetDrawing">
      <xdr:col>27</xdr:col>
      <xdr:colOff>184150</xdr:colOff>
      <xdr:row>78</xdr:row>
      <xdr:rowOff>24130</xdr:rowOff>
    </xdr:to>
    <xdr:cxnSp macro="">
      <xdr:nvCxnSpPr>
        <xdr:cNvPr id="188" name="直線コネクタ 187"/>
        <xdr:cNvCxnSpPr/>
      </xdr:nvCxnSpPr>
      <xdr:spPr>
        <a:xfrm>
          <a:off x="69913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52070</xdr:rowOff>
    </xdr:from>
    <xdr:ext cx="762000" cy="236220"/>
    <xdr:sp macro="" textlink="">
      <xdr:nvSpPr>
        <xdr:cNvPr id="189" name="テキスト ボックス 188"/>
        <xdr:cNvSpPr txBox="1"/>
      </xdr:nvSpPr>
      <xdr:spPr>
        <a:xfrm>
          <a:off x="0" y="12960350"/>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24130</xdr:rowOff>
    </xdr:from>
    <xdr:to xmlns:xdr="http://schemas.openxmlformats.org/drawingml/2006/spreadsheetDrawing">
      <xdr:col>27</xdr:col>
      <xdr:colOff>184150</xdr:colOff>
      <xdr:row>92</xdr:row>
      <xdr:rowOff>36830</xdr:rowOff>
    </xdr:to>
    <xdr:sp macro="" textlink="">
      <xdr:nvSpPr>
        <xdr:cNvPr id="190" name="人件費・物件費等の状況グラフ枠"/>
        <xdr:cNvSpPr/>
      </xdr:nvSpPr>
      <xdr:spPr>
        <a:xfrm>
          <a:off x="69913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123190</xdr:rowOff>
    </xdr:from>
    <xdr:to xmlns:xdr="http://schemas.openxmlformats.org/drawingml/2006/spreadsheetDrawing">
      <xdr:col>23</xdr:col>
      <xdr:colOff>133350</xdr:colOff>
      <xdr:row>88</xdr:row>
      <xdr:rowOff>120650</xdr:rowOff>
    </xdr:to>
    <xdr:cxnSp macro="">
      <xdr:nvCxnSpPr>
        <xdr:cNvPr id="191" name="直線コネクタ 190"/>
        <xdr:cNvCxnSpPr/>
      </xdr:nvCxnSpPr>
      <xdr:spPr>
        <a:xfrm flipV="1">
          <a:off x="4471035" y="13534390"/>
          <a:ext cx="0" cy="1338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93980</xdr:rowOff>
    </xdr:from>
    <xdr:ext cx="762000" cy="247015"/>
    <xdr:sp macro="" textlink="">
      <xdr:nvSpPr>
        <xdr:cNvPr id="192" name="人件費・物件費等の状況最小値テキスト"/>
        <xdr:cNvSpPr txBox="1"/>
      </xdr:nvSpPr>
      <xdr:spPr>
        <a:xfrm>
          <a:off x="4538980" y="1484630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120650</xdr:rowOff>
    </xdr:from>
    <xdr:to xmlns:xdr="http://schemas.openxmlformats.org/drawingml/2006/spreadsheetDrawing">
      <xdr:col>24</xdr:col>
      <xdr:colOff>12700</xdr:colOff>
      <xdr:row>88</xdr:row>
      <xdr:rowOff>120650</xdr:rowOff>
    </xdr:to>
    <xdr:cxnSp macro="">
      <xdr:nvCxnSpPr>
        <xdr:cNvPr id="193" name="直線コネクタ 192"/>
        <xdr:cNvCxnSpPr/>
      </xdr:nvCxnSpPr>
      <xdr:spPr>
        <a:xfrm>
          <a:off x="4382135" y="148729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40640</xdr:rowOff>
    </xdr:from>
    <xdr:ext cx="762000" cy="247015"/>
    <xdr:sp macro="" textlink="">
      <xdr:nvSpPr>
        <xdr:cNvPr id="194" name="人件費・物件費等の状況最大値テキスト"/>
        <xdr:cNvSpPr txBox="1"/>
      </xdr:nvSpPr>
      <xdr:spPr>
        <a:xfrm>
          <a:off x="4538980" y="1328420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123190</xdr:rowOff>
    </xdr:from>
    <xdr:to xmlns:xdr="http://schemas.openxmlformats.org/drawingml/2006/spreadsheetDrawing">
      <xdr:col>24</xdr:col>
      <xdr:colOff>12700</xdr:colOff>
      <xdr:row>80</xdr:row>
      <xdr:rowOff>123190</xdr:rowOff>
    </xdr:to>
    <xdr:cxnSp macro="">
      <xdr:nvCxnSpPr>
        <xdr:cNvPr id="195" name="直線コネクタ 194"/>
        <xdr:cNvCxnSpPr/>
      </xdr:nvCxnSpPr>
      <xdr:spPr>
        <a:xfrm>
          <a:off x="4382135" y="135343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67310</xdr:rowOff>
    </xdr:from>
    <xdr:to xmlns:xdr="http://schemas.openxmlformats.org/drawingml/2006/spreadsheetDrawing">
      <xdr:col>23</xdr:col>
      <xdr:colOff>133350</xdr:colOff>
      <xdr:row>81</xdr:row>
      <xdr:rowOff>93345</xdr:rowOff>
    </xdr:to>
    <xdr:cxnSp macro="">
      <xdr:nvCxnSpPr>
        <xdr:cNvPr id="196" name="直線コネクタ 195"/>
        <xdr:cNvCxnSpPr/>
      </xdr:nvCxnSpPr>
      <xdr:spPr>
        <a:xfrm>
          <a:off x="3716655" y="13646150"/>
          <a:ext cx="7543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73660</xdr:rowOff>
    </xdr:from>
    <xdr:ext cx="762000" cy="244475"/>
    <xdr:sp macro="" textlink="">
      <xdr:nvSpPr>
        <xdr:cNvPr id="197" name="人件費・物件費等の状況平均値テキスト"/>
        <xdr:cNvSpPr txBox="1"/>
      </xdr:nvSpPr>
      <xdr:spPr>
        <a:xfrm>
          <a:off x="4538980" y="13652500"/>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100965</xdr:rowOff>
    </xdr:from>
    <xdr:to xmlns:xdr="http://schemas.openxmlformats.org/drawingml/2006/spreadsheetDrawing">
      <xdr:col>23</xdr:col>
      <xdr:colOff>184150</xdr:colOff>
      <xdr:row>82</xdr:row>
      <xdr:rowOff>34290</xdr:rowOff>
    </xdr:to>
    <xdr:sp macro="" textlink="">
      <xdr:nvSpPr>
        <xdr:cNvPr id="198" name="フローチャート: 判断 197"/>
        <xdr:cNvSpPr/>
      </xdr:nvSpPr>
      <xdr:spPr>
        <a:xfrm>
          <a:off x="4420235" y="13679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67310</xdr:rowOff>
    </xdr:from>
    <xdr:to xmlns:xdr="http://schemas.openxmlformats.org/drawingml/2006/spreadsheetDrawing">
      <xdr:col>19</xdr:col>
      <xdr:colOff>133350</xdr:colOff>
      <xdr:row>81</xdr:row>
      <xdr:rowOff>71755</xdr:rowOff>
    </xdr:to>
    <xdr:cxnSp macro="">
      <xdr:nvCxnSpPr>
        <xdr:cNvPr id="199" name="直線コネクタ 198"/>
        <xdr:cNvCxnSpPr/>
      </xdr:nvCxnSpPr>
      <xdr:spPr>
        <a:xfrm flipV="1">
          <a:off x="2911475" y="13646150"/>
          <a:ext cx="8051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86995</xdr:rowOff>
    </xdr:from>
    <xdr:to xmlns:xdr="http://schemas.openxmlformats.org/drawingml/2006/spreadsheetDrawing">
      <xdr:col>19</xdr:col>
      <xdr:colOff>184150</xdr:colOff>
      <xdr:row>82</xdr:row>
      <xdr:rowOff>19685</xdr:rowOff>
    </xdr:to>
    <xdr:sp macro="" textlink="">
      <xdr:nvSpPr>
        <xdr:cNvPr id="200" name="フローチャート: 判断 199"/>
        <xdr:cNvSpPr/>
      </xdr:nvSpPr>
      <xdr:spPr>
        <a:xfrm>
          <a:off x="3665855" y="136658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5715</xdr:rowOff>
    </xdr:from>
    <xdr:ext cx="736600" cy="247650"/>
    <xdr:sp macro="" textlink="">
      <xdr:nvSpPr>
        <xdr:cNvPr id="201" name="テキスト ボックス 200"/>
        <xdr:cNvSpPr txBox="1"/>
      </xdr:nvSpPr>
      <xdr:spPr>
        <a:xfrm>
          <a:off x="3377565" y="1375219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71755</xdr:rowOff>
    </xdr:from>
    <xdr:to xmlns:xdr="http://schemas.openxmlformats.org/drawingml/2006/spreadsheetDrawing">
      <xdr:col>15</xdr:col>
      <xdr:colOff>82550</xdr:colOff>
      <xdr:row>81</xdr:row>
      <xdr:rowOff>86360</xdr:rowOff>
    </xdr:to>
    <xdr:cxnSp macro="">
      <xdr:nvCxnSpPr>
        <xdr:cNvPr id="202" name="直線コネクタ 201"/>
        <xdr:cNvCxnSpPr/>
      </xdr:nvCxnSpPr>
      <xdr:spPr>
        <a:xfrm flipV="1">
          <a:off x="2106295" y="13650595"/>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78740</xdr:rowOff>
    </xdr:from>
    <xdr:to xmlns:xdr="http://schemas.openxmlformats.org/drawingml/2006/spreadsheetDrawing">
      <xdr:col>15</xdr:col>
      <xdr:colOff>133350</xdr:colOff>
      <xdr:row>82</xdr:row>
      <xdr:rowOff>12700</xdr:rowOff>
    </xdr:to>
    <xdr:sp macro="" textlink="">
      <xdr:nvSpPr>
        <xdr:cNvPr id="203" name="フローチャート: 判断 202"/>
        <xdr:cNvSpPr/>
      </xdr:nvSpPr>
      <xdr:spPr>
        <a:xfrm>
          <a:off x="2860675"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161925</xdr:rowOff>
    </xdr:from>
    <xdr:ext cx="750570" cy="236220"/>
    <xdr:sp macro="" textlink="">
      <xdr:nvSpPr>
        <xdr:cNvPr id="204" name="テキスト ボックス 203"/>
        <xdr:cNvSpPr txBox="1"/>
      </xdr:nvSpPr>
      <xdr:spPr>
        <a:xfrm>
          <a:off x="2572385" y="1374076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86360</xdr:rowOff>
    </xdr:from>
    <xdr:to xmlns:xdr="http://schemas.openxmlformats.org/drawingml/2006/spreadsheetDrawing">
      <xdr:col>11</xdr:col>
      <xdr:colOff>31750</xdr:colOff>
      <xdr:row>81</xdr:row>
      <xdr:rowOff>86995</xdr:rowOff>
    </xdr:to>
    <xdr:cxnSp macro="">
      <xdr:nvCxnSpPr>
        <xdr:cNvPr id="205" name="直線コネクタ 204"/>
        <xdr:cNvCxnSpPr/>
      </xdr:nvCxnSpPr>
      <xdr:spPr>
        <a:xfrm flipV="1">
          <a:off x="1320165" y="13665200"/>
          <a:ext cx="7861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64770</xdr:rowOff>
    </xdr:from>
    <xdr:to xmlns:xdr="http://schemas.openxmlformats.org/drawingml/2006/spreadsheetDrawing">
      <xdr:col>11</xdr:col>
      <xdr:colOff>82550</xdr:colOff>
      <xdr:row>81</xdr:row>
      <xdr:rowOff>162560</xdr:rowOff>
    </xdr:to>
    <xdr:sp macro="" textlink="">
      <xdr:nvSpPr>
        <xdr:cNvPr id="206" name="フローチャート: 判断 205"/>
        <xdr:cNvSpPr/>
      </xdr:nvSpPr>
      <xdr:spPr>
        <a:xfrm>
          <a:off x="2074545" y="136436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147955</xdr:rowOff>
    </xdr:from>
    <xdr:ext cx="762000" cy="245110"/>
    <xdr:sp macro="" textlink="">
      <xdr:nvSpPr>
        <xdr:cNvPr id="207" name="テキスト ボックス 206"/>
        <xdr:cNvSpPr txBox="1"/>
      </xdr:nvSpPr>
      <xdr:spPr>
        <a:xfrm>
          <a:off x="1767205" y="1372679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26670</xdr:rowOff>
    </xdr:from>
    <xdr:to xmlns:xdr="http://schemas.openxmlformats.org/drawingml/2006/spreadsheetDrawing">
      <xdr:col>7</xdr:col>
      <xdr:colOff>31750</xdr:colOff>
      <xdr:row>81</xdr:row>
      <xdr:rowOff>124460</xdr:rowOff>
    </xdr:to>
    <xdr:sp macro="" textlink="">
      <xdr:nvSpPr>
        <xdr:cNvPr id="208" name="フローチャート: 判断 207"/>
        <xdr:cNvSpPr/>
      </xdr:nvSpPr>
      <xdr:spPr>
        <a:xfrm>
          <a:off x="1271270" y="13605510"/>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133350</xdr:rowOff>
    </xdr:from>
    <xdr:ext cx="750570" cy="247015"/>
    <xdr:sp macro="" textlink="">
      <xdr:nvSpPr>
        <xdr:cNvPr id="209" name="テキスト ボックス 208"/>
        <xdr:cNvSpPr txBox="1"/>
      </xdr:nvSpPr>
      <xdr:spPr>
        <a:xfrm>
          <a:off x="962025" y="1337691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34290</xdr:rowOff>
    </xdr:from>
    <xdr:ext cx="762000" cy="237490"/>
    <xdr:sp macro="" textlink="">
      <xdr:nvSpPr>
        <xdr:cNvPr id="210" name="テキスト ボックス 209"/>
        <xdr:cNvSpPr txBox="1"/>
      </xdr:nvSpPr>
      <xdr:spPr>
        <a:xfrm>
          <a:off x="4276090"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34290</xdr:rowOff>
    </xdr:from>
    <xdr:ext cx="762000" cy="237490"/>
    <xdr:sp macro="" textlink="">
      <xdr:nvSpPr>
        <xdr:cNvPr id="211" name="テキスト ボックス 210"/>
        <xdr:cNvSpPr txBox="1"/>
      </xdr:nvSpPr>
      <xdr:spPr>
        <a:xfrm>
          <a:off x="3521710"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34290</xdr:rowOff>
    </xdr:from>
    <xdr:ext cx="750570" cy="237490"/>
    <xdr:sp macro="" textlink="">
      <xdr:nvSpPr>
        <xdr:cNvPr id="212" name="テキスト ボックス 211"/>
        <xdr:cNvSpPr txBox="1"/>
      </xdr:nvSpPr>
      <xdr:spPr>
        <a:xfrm>
          <a:off x="2716530" y="15457170"/>
          <a:ext cx="7505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34290</xdr:rowOff>
    </xdr:from>
    <xdr:ext cx="762000" cy="237490"/>
    <xdr:sp macro="" textlink="">
      <xdr:nvSpPr>
        <xdr:cNvPr id="213" name="テキスト ボックス 212"/>
        <xdr:cNvSpPr txBox="1"/>
      </xdr:nvSpPr>
      <xdr:spPr>
        <a:xfrm>
          <a:off x="1911350"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34290</xdr:rowOff>
    </xdr:from>
    <xdr:ext cx="762000" cy="237490"/>
    <xdr:sp macro="" textlink="">
      <xdr:nvSpPr>
        <xdr:cNvPr id="214" name="テキスト ボックス 213"/>
        <xdr:cNvSpPr txBox="1"/>
      </xdr:nvSpPr>
      <xdr:spPr>
        <a:xfrm>
          <a:off x="1127125"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44450</xdr:rowOff>
    </xdr:from>
    <xdr:to xmlns:xdr="http://schemas.openxmlformats.org/drawingml/2006/spreadsheetDrawing">
      <xdr:col>23</xdr:col>
      <xdr:colOff>184150</xdr:colOff>
      <xdr:row>81</xdr:row>
      <xdr:rowOff>142240</xdr:rowOff>
    </xdr:to>
    <xdr:sp macro="" textlink="">
      <xdr:nvSpPr>
        <xdr:cNvPr id="215" name="楕円 214"/>
        <xdr:cNvSpPr/>
      </xdr:nvSpPr>
      <xdr:spPr>
        <a:xfrm>
          <a:off x="4420235" y="1362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60960</xdr:rowOff>
    </xdr:from>
    <xdr:ext cx="762000" cy="247650"/>
    <xdr:sp macro="" textlink="">
      <xdr:nvSpPr>
        <xdr:cNvPr id="216" name="人件費・物件費等の状況該当値テキスト"/>
        <xdr:cNvSpPr txBox="1"/>
      </xdr:nvSpPr>
      <xdr:spPr>
        <a:xfrm>
          <a:off x="4538980" y="134721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17780</xdr:rowOff>
    </xdr:from>
    <xdr:to xmlns:xdr="http://schemas.openxmlformats.org/drawingml/2006/spreadsheetDrawing">
      <xdr:col>19</xdr:col>
      <xdr:colOff>184150</xdr:colOff>
      <xdr:row>81</xdr:row>
      <xdr:rowOff>114935</xdr:rowOff>
    </xdr:to>
    <xdr:sp macro="" textlink="">
      <xdr:nvSpPr>
        <xdr:cNvPr id="217" name="楕円 216"/>
        <xdr:cNvSpPr/>
      </xdr:nvSpPr>
      <xdr:spPr>
        <a:xfrm>
          <a:off x="3665855" y="135966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125730</xdr:rowOff>
    </xdr:from>
    <xdr:ext cx="736600" cy="238125"/>
    <xdr:sp macro="" textlink="">
      <xdr:nvSpPr>
        <xdr:cNvPr id="218" name="テキスト ボックス 217"/>
        <xdr:cNvSpPr txBox="1"/>
      </xdr:nvSpPr>
      <xdr:spPr>
        <a:xfrm>
          <a:off x="3377565" y="13369290"/>
          <a:ext cx="7366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22225</xdr:rowOff>
    </xdr:from>
    <xdr:to xmlns:xdr="http://schemas.openxmlformats.org/drawingml/2006/spreadsheetDrawing">
      <xdr:col>15</xdr:col>
      <xdr:colOff>133350</xdr:colOff>
      <xdr:row>81</xdr:row>
      <xdr:rowOff>119380</xdr:rowOff>
    </xdr:to>
    <xdr:sp macro="" textlink="">
      <xdr:nvSpPr>
        <xdr:cNvPr id="219" name="楕円 218"/>
        <xdr:cNvSpPr/>
      </xdr:nvSpPr>
      <xdr:spPr>
        <a:xfrm>
          <a:off x="2860675" y="136010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128905</xdr:rowOff>
    </xdr:from>
    <xdr:ext cx="750570" cy="244475"/>
    <xdr:sp macro="" textlink="">
      <xdr:nvSpPr>
        <xdr:cNvPr id="220" name="テキスト ボックス 219"/>
        <xdr:cNvSpPr txBox="1"/>
      </xdr:nvSpPr>
      <xdr:spPr>
        <a:xfrm>
          <a:off x="2572385" y="13372465"/>
          <a:ext cx="750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81</xdr:row>
      <xdr:rowOff>38100</xdr:rowOff>
    </xdr:from>
    <xdr:to xmlns:xdr="http://schemas.openxmlformats.org/drawingml/2006/spreadsheetDrawing">
      <xdr:col>11</xdr:col>
      <xdr:colOff>82550</xdr:colOff>
      <xdr:row>81</xdr:row>
      <xdr:rowOff>134620</xdr:rowOff>
    </xdr:to>
    <xdr:sp macro="" textlink="">
      <xdr:nvSpPr>
        <xdr:cNvPr id="221" name="楕円 220"/>
        <xdr:cNvSpPr/>
      </xdr:nvSpPr>
      <xdr:spPr>
        <a:xfrm>
          <a:off x="2074545" y="1361694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144780</xdr:rowOff>
    </xdr:from>
    <xdr:ext cx="762000" cy="237490"/>
    <xdr:sp macro="" textlink="">
      <xdr:nvSpPr>
        <xdr:cNvPr id="222" name="テキスト ボックス 221"/>
        <xdr:cNvSpPr txBox="1"/>
      </xdr:nvSpPr>
      <xdr:spPr>
        <a:xfrm>
          <a:off x="1767205" y="1338834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38735</xdr:rowOff>
    </xdr:from>
    <xdr:to xmlns:xdr="http://schemas.openxmlformats.org/drawingml/2006/spreadsheetDrawing">
      <xdr:col>7</xdr:col>
      <xdr:colOff>31750</xdr:colOff>
      <xdr:row>81</xdr:row>
      <xdr:rowOff>135255</xdr:rowOff>
    </xdr:to>
    <xdr:sp macro="" textlink="">
      <xdr:nvSpPr>
        <xdr:cNvPr id="223" name="楕円 222"/>
        <xdr:cNvSpPr/>
      </xdr:nvSpPr>
      <xdr:spPr>
        <a:xfrm>
          <a:off x="1271270" y="13617575"/>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120650</xdr:rowOff>
    </xdr:from>
    <xdr:ext cx="750570" cy="239395"/>
    <xdr:sp macro="" textlink="">
      <xdr:nvSpPr>
        <xdr:cNvPr id="224" name="テキスト ボックス 223"/>
        <xdr:cNvSpPr txBox="1"/>
      </xdr:nvSpPr>
      <xdr:spPr>
        <a:xfrm>
          <a:off x="962025" y="13699490"/>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114935</xdr:rowOff>
    </xdr:from>
    <xdr:to xmlns:xdr="http://schemas.openxmlformats.org/drawingml/2006/spreadsheetDrawing">
      <xdr:col>85</xdr:col>
      <xdr:colOff>95250</xdr:colOff>
      <xdr:row>75</xdr:row>
      <xdr:rowOff>91440</xdr:rowOff>
    </xdr:to>
    <xdr:sp macro="" textlink="">
      <xdr:nvSpPr>
        <xdr:cNvPr id="225" name="正方形/長方形 224"/>
        <xdr:cNvSpPr/>
      </xdr:nvSpPr>
      <xdr:spPr>
        <a:xfrm>
          <a:off x="1154874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133350</xdr:rowOff>
    </xdr:from>
    <xdr:ext cx="1642110" cy="295910"/>
    <xdr:sp macro="" textlink="">
      <xdr:nvSpPr>
        <xdr:cNvPr id="226" name="テキスト ボックス 225"/>
        <xdr:cNvSpPr txBox="1"/>
      </xdr:nvSpPr>
      <xdr:spPr>
        <a:xfrm>
          <a:off x="12289155" y="12706350"/>
          <a:ext cx="1642110"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109220</xdr:rowOff>
    </xdr:from>
    <xdr:ext cx="1639570" cy="340360"/>
    <xdr:sp macro="" textlink="">
      <xdr:nvSpPr>
        <xdr:cNvPr id="227" name="テキスト ボックス 226"/>
        <xdr:cNvSpPr txBox="1"/>
      </xdr:nvSpPr>
      <xdr:spPr>
        <a:xfrm>
          <a:off x="13902055" y="12682220"/>
          <a:ext cx="1639570" cy="3403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30480</xdr:rowOff>
    </xdr:from>
    <xdr:to xmlns:xdr="http://schemas.openxmlformats.org/drawingml/2006/spreadsheetDrawing">
      <xdr:col>93</xdr:col>
      <xdr:colOff>6350</xdr:colOff>
      <xdr:row>76</xdr:row>
      <xdr:rowOff>109220</xdr:rowOff>
    </xdr:to>
    <xdr:sp macro="" textlink="">
      <xdr:nvSpPr>
        <xdr:cNvPr id="228" name="正方形/長方形 227"/>
        <xdr:cNvSpPr/>
      </xdr:nvSpPr>
      <xdr:spPr>
        <a:xfrm>
          <a:off x="16189325" y="1260348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49530</xdr:rowOff>
    </xdr:from>
    <xdr:to xmlns:xdr="http://schemas.openxmlformats.org/drawingml/2006/spreadsheetDrawing">
      <xdr:col>93</xdr:col>
      <xdr:colOff>6350</xdr:colOff>
      <xdr:row>77</xdr:row>
      <xdr:rowOff>127635</xdr:rowOff>
    </xdr:to>
    <xdr:sp macro="" textlink="">
      <xdr:nvSpPr>
        <xdr:cNvPr id="229" name="正方形/長方形 228"/>
        <xdr:cNvSpPr/>
      </xdr:nvSpPr>
      <xdr:spPr>
        <a:xfrm>
          <a:off x="16189325" y="12790170"/>
          <a:ext cx="135636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30480</xdr:rowOff>
    </xdr:from>
    <xdr:to xmlns:xdr="http://schemas.openxmlformats.org/drawingml/2006/spreadsheetDrawing">
      <xdr:col>99</xdr:col>
      <xdr:colOff>146050</xdr:colOff>
      <xdr:row>76</xdr:row>
      <xdr:rowOff>109220</xdr:rowOff>
    </xdr:to>
    <xdr:sp macro="" textlink="">
      <xdr:nvSpPr>
        <xdr:cNvPr id="230" name="正方形/長方形 229"/>
        <xdr:cNvSpPr/>
      </xdr:nvSpPr>
      <xdr:spPr>
        <a:xfrm>
          <a:off x="1767268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49530</xdr:rowOff>
    </xdr:from>
    <xdr:to xmlns:xdr="http://schemas.openxmlformats.org/drawingml/2006/spreadsheetDrawing">
      <xdr:col>99</xdr:col>
      <xdr:colOff>146050</xdr:colOff>
      <xdr:row>77</xdr:row>
      <xdr:rowOff>127635</xdr:rowOff>
    </xdr:to>
    <xdr:sp macro="" textlink="">
      <xdr:nvSpPr>
        <xdr:cNvPr id="231" name="正方形/長方形 230"/>
        <xdr:cNvSpPr/>
      </xdr:nvSpPr>
      <xdr:spPr>
        <a:xfrm>
          <a:off x="1767268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30480</xdr:rowOff>
    </xdr:from>
    <xdr:to xmlns:xdr="http://schemas.openxmlformats.org/drawingml/2006/spreadsheetDrawing">
      <xdr:col>106</xdr:col>
      <xdr:colOff>139700</xdr:colOff>
      <xdr:row>76</xdr:row>
      <xdr:rowOff>109220</xdr:rowOff>
    </xdr:to>
    <xdr:sp macro="" textlink="">
      <xdr:nvSpPr>
        <xdr:cNvPr id="232" name="正方形/長方形 231"/>
        <xdr:cNvSpPr/>
      </xdr:nvSpPr>
      <xdr:spPr>
        <a:xfrm>
          <a:off x="1898650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49530</xdr:rowOff>
    </xdr:from>
    <xdr:to xmlns:xdr="http://schemas.openxmlformats.org/drawingml/2006/spreadsheetDrawing">
      <xdr:col>106</xdr:col>
      <xdr:colOff>139700</xdr:colOff>
      <xdr:row>77</xdr:row>
      <xdr:rowOff>127635</xdr:rowOff>
    </xdr:to>
    <xdr:sp macro="" textlink="">
      <xdr:nvSpPr>
        <xdr:cNvPr id="233" name="正方形/長方形 232"/>
        <xdr:cNvSpPr/>
      </xdr:nvSpPr>
      <xdr:spPr>
        <a:xfrm>
          <a:off x="1898650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24130</xdr:rowOff>
    </xdr:from>
    <xdr:to xmlns:xdr="http://schemas.openxmlformats.org/drawingml/2006/spreadsheetDrawing">
      <xdr:col>85</xdr:col>
      <xdr:colOff>95250</xdr:colOff>
      <xdr:row>92</xdr:row>
      <xdr:rowOff>36830</xdr:rowOff>
    </xdr:to>
    <xdr:sp macro="" textlink="">
      <xdr:nvSpPr>
        <xdr:cNvPr id="234" name="正方形/長方形 233"/>
        <xdr:cNvSpPr/>
      </xdr:nvSpPr>
      <xdr:spPr>
        <a:xfrm>
          <a:off x="1154874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24130</xdr:rowOff>
    </xdr:from>
    <xdr:to xmlns:xdr="http://schemas.openxmlformats.org/drawingml/2006/spreadsheetDrawing">
      <xdr:col>115</xdr:col>
      <xdr:colOff>31750</xdr:colOff>
      <xdr:row>92</xdr:row>
      <xdr:rowOff>36830</xdr:rowOff>
    </xdr:to>
    <xdr:sp macro="" textlink="">
      <xdr:nvSpPr>
        <xdr:cNvPr id="235" name="正方形/長方形 234"/>
        <xdr:cNvSpPr/>
      </xdr:nvSpPr>
      <xdr:spPr>
        <a:xfrm>
          <a:off x="1629537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24130</xdr:rowOff>
    </xdr:from>
    <xdr:to xmlns:xdr="http://schemas.openxmlformats.org/drawingml/2006/spreadsheetDrawing">
      <xdr:col>104</xdr:col>
      <xdr:colOff>114300</xdr:colOff>
      <xdr:row>79</xdr:row>
      <xdr:rowOff>104140</xdr:rowOff>
    </xdr:to>
    <xdr:sp macro="" textlink="">
      <xdr:nvSpPr>
        <xdr:cNvPr id="236" name="正方形/長方形 235"/>
        <xdr:cNvSpPr/>
      </xdr:nvSpPr>
      <xdr:spPr>
        <a:xfrm>
          <a:off x="16295370" y="1310005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140335</xdr:rowOff>
    </xdr:to>
    <xdr:sp macro="" textlink="" fLocksText="0">
      <xdr:nvSpPr>
        <xdr:cNvPr id="237" name="テキスト ボックス 236"/>
        <xdr:cNvSpPr txBox="1"/>
      </xdr:nvSpPr>
      <xdr:spPr>
        <a:xfrm>
          <a:off x="16407765" y="13411200"/>
          <a:ext cx="5206365"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令和元年度は、前年度から</a:t>
          </a:r>
          <a:r>
            <a:rPr kumimoji="1" lang="en-US" altLang="ja-JP" sz="1300">
              <a:latin typeface="ＭＳ Ｐゴシック"/>
              <a:ea typeface="ＭＳ Ｐゴシック"/>
            </a:rPr>
            <a:t>0.8</a:t>
          </a:r>
          <a:r>
            <a:rPr kumimoji="1" lang="ja-JP" altLang="en-US" sz="1300">
              <a:latin typeface="ＭＳ Ｐゴシック"/>
              <a:ea typeface="ＭＳ Ｐゴシック"/>
            </a:rPr>
            <a:t>ポイント増加して</a:t>
          </a:r>
          <a:r>
            <a:rPr kumimoji="1" lang="en-US" altLang="ja-JP" sz="1300">
              <a:latin typeface="ＭＳ Ｐゴシック"/>
              <a:ea typeface="ＭＳ Ｐゴシック"/>
            </a:rPr>
            <a:t>94.2</a:t>
          </a:r>
          <a:r>
            <a:rPr kumimoji="1" lang="ja-JP" altLang="en-US" sz="1300">
              <a:latin typeface="ＭＳ Ｐゴシック"/>
              <a:ea typeface="ＭＳ Ｐゴシック"/>
            </a:rPr>
            <a:t>となったが、類似団体平均を下回っている。主な要因は、職務経験者の採用や教育公務員の採用によるものである。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今後も、秋田県の給与状況を参考とし、総合的に判断して給与を決定する。</a:t>
          </a:r>
        </a:p>
      </xdr:txBody>
    </xdr:sp>
    <xdr:clientData/>
  </xdr:twoCellAnchor>
  <xdr:twoCellAnchor>
    <xdr:from xmlns:xdr="http://schemas.openxmlformats.org/drawingml/2006/spreadsheetDrawing">
      <xdr:col>61</xdr:col>
      <xdr:colOff>44450</xdr:colOff>
      <xdr:row>92</xdr:row>
      <xdr:rowOff>36830</xdr:rowOff>
    </xdr:from>
    <xdr:to xmlns:xdr="http://schemas.openxmlformats.org/drawingml/2006/spreadsheetDrawing">
      <xdr:col>85</xdr:col>
      <xdr:colOff>95250</xdr:colOff>
      <xdr:row>92</xdr:row>
      <xdr:rowOff>36830</xdr:rowOff>
    </xdr:to>
    <xdr:cxnSp macro="">
      <xdr:nvCxnSpPr>
        <xdr:cNvPr id="238" name="直線コネクタ 237"/>
        <xdr:cNvCxnSpPr/>
      </xdr:nvCxnSpPr>
      <xdr:spPr>
        <a:xfrm>
          <a:off x="1154874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64135</xdr:rowOff>
    </xdr:from>
    <xdr:ext cx="750570" cy="239395"/>
    <xdr:sp macro="" textlink="">
      <xdr:nvSpPr>
        <xdr:cNvPr id="239" name="テキスト ボックス 238"/>
        <xdr:cNvSpPr txBox="1"/>
      </xdr:nvSpPr>
      <xdr:spPr>
        <a:xfrm>
          <a:off x="10870565" y="15319375"/>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144145</xdr:rowOff>
    </xdr:from>
    <xdr:to xmlns:xdr="http://schemas.openxmlformats.org/drawingml/2006/spreadsheetDrawing">
      <xdr:col>85</xdr:col>
      <xdr:colOff>95250</xdr:colOff>
      <xdr:row>89</xdr:row>
      <xdr:rowOff>144145</xdr:rowOff>
    </xdr:to>
    <xdr:cxnSp macro="">
      <xdr:nvCxnSpPr>
        <xdr:cNvPr id="240" name="直線コネクタ 239"/>
        <xdr:cNvCxnSpPr/>
      </xdr:nvCxnSpPr>
      <xdr:spPr>
        <a:xfrm>
          <a:off x="11548745" y="150641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6985</xdr:rowOff>
    </xdr:from>
    <xdr:ext cx="750570" cy="247650"/>
    <xdr:sp macro="" textlink="">
      <xdr:nvSpPr>
        <xdr:cNvPr id="241" name="テキスト ボックス 240"/>
        <xdr:cNvSpPr txBox="1"/>
      </xdr:nvSpPr>
      <xdr:spPr>
        <a:xfrm>
          <a:off x="10870565" y="1492694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86995</xdr:rowOff>
    </xdr:from>
    <xdr:to xmlns:xdr="http://schemas.openxmlformats.org/drawingml/2006/spreadsheetDrawing">
      <xdr:col>85</xdr:col>
      <xdr:colOff>95250</xdr:colOff>
      <xdr:row>87</xdr:row>
      <xdr:rowOff>86995</xdr:rowOff>
    </xdr:to>
    <xdr:cxnSp macro="">
      <xdr:nvCxnSpPr>
        <xdr:cNvPr id="242" name="直線コネクタ 241"/>
        <xdr:cNvCxnSpPr/>
      </xdr:nvCxnSpPr>
      <xdr:spPr>
        <a:xfrm>
          <a:off x="11548745" y="146716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114935</xdr:rowOff>
    </xdr:from>
    <xdr:ext cx="750570" cy="247650"/>
    <xdr:sp macro="" textlink="">
      <xdr:nvSpPr>
        <xdr:cNvPr id="243" name="テキスト ボックス 242"/>
        <xdr:cNvSpPr txBox="1"/>
      </xdr:nvSpPr>
      <xdr:spPr>
        <a:xfrm>
          <a:off x="10870565" y="1453197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30480</xdr:rowOff>
    </xdr:from>
    <xdr:to xmlns:xdr="http://schemas.openxmlformats.org/drawingml/2006/spreadsheetDrawing">
      <xdr:col>85</xdr:col>
      <xdr:colOff>95250</xdr:colOff>
      <xdr:row>85</xdr:row>
      <xdr:rowOff>30480</xdr:rowOff>
    </xdr:to>
    <xdr:cxnSp macro="">
      <xdr:nvCxnSpPr>
        <xdr:cNvPr id="244" name="直線コネクタ 243"/>
        <xdr:cNvCxnSpPr/>
      </xdr:nvCxnSpPr>
      <xdr:spPr>
        <a:xfrm>
          <a:off x="11548745" y="14279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58420</xdr:rowOff>
    </xdr:from>
    <xdr:ext cx="750570" cy="247650"/>
    <xdr:sp macro="" textlink="">
      <xdr:nvSpPr>
        <xdr:cNvPr id="245" name="テキスト ボックス 244"/>
        <xdr:cNvSpPr txBox="1"/>
      </xdr:nvSpPr>
      <xdr:spPr>
        <a:xfrm>
          <a:off x="10870565" y="14140180"/>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137795</xdr:rowOff>
    </xdr:from>
    <xdr:to xmlns:xdr="http://schemas.openxmlformats.org/drawingml/2006/spreadsheetDrawing">
      <xdr:col>85</xdr:col>
      <xdr:colOff>95250</xdr:colOff>
      <xdr:row>82</xdr:row>
      <xdr:rowOff>137795</xdr:rowOff>
    </xdr:to>
    <xdr:cxnSp macro="">
      <xdr:nvCxnSpPr>
        <xdr:cNvPr id="246" name="直線コネクタ 245"/>
        <xdr:cNvCxnSpPr/>
      </xdr:nvCxnSpPr>
      <xdr:spPr>
        <a:xfrm>
          <a:off x="11548745" y="138842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50570" cy="247650"/>
    <xdr:sp macro="" textlink="">
      <xdr:nvSpPr>
        <xdr:cNvPr id="247" name="テキスト ボックス 246"/>
        <xdr:cNvSpPr txBox="1"/>
      </xdr:nvSpPr>
      <xdr:spPr>
        <a:xfrm>
          <a:off x="10870565" y="1374838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80645</xdr:rowOff>
    </xdr:from>
    <xdr:to xmlns:xdr="http://schemas.openxmlformats.org/drawingml/2006/spreadsheetDrawing">
      <xdr:col>85</xdr:col>
      <xdr:colOff>95250</xdr:colOff>
      <xdr:row>80</xdr:row>
      <xdr:rowOff>80645</xdr:rowOff>
    </xdr:to>
    <xdr:cxnSp macro="">
      <xdr:nvCxnSpPr>
        <xdr:cNvPr id="248" name="直線コネクタ 247"/>
        <xdr:cNvCxnSpPr/>
      </xdr:nvCxnSpPr>
      <xdr:spPr>
        <a:xfrm>
          <a:off x="11548745" y="134918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108585</xdr:rowOff>
    </xdr:from>
    <xdr:ext cx="750570" cy="243840"/>
    <xdr:sp macro="" textlink="">
      <xdr:nvSpPr>
        <xdr:cNvPr id="249" name="テキスト ボックス 248"/>
        <xdr:cNvSpPr txBox="1"/>
      </xdr:nvSpPr>
      <xdr:spPr>
        <a:xfrm>
          <a:off x="10870565" y="13352145"/>
          <a:ext cx="7505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24130</xdr:rowOff>
    </xdr:from>
    <xdr:to xmlns:xdr="http://schemas.openxmlformats.org/drawingml/2006/spreadsheetDrawing">
      <xdr:col>85</xdr:col>
      <xdr:colOff>95250</xdr:colOff>
      <xdr:row>78</xdr:row>
      <xdr:rowOff>24130</xdr:rowOff>
    </xdr:to>
    <xdr:cxnSp macro="">
      <xdr:nvCxnSpPr>
        <xdr:cNvPr id="250" name="直線コネクタ 249"/>
        <xdr:cNvCxnSpPr/>
      </xdr:nvCxnSpPr>
      <xdr:spPr>
        <a:xfrm>
          <a:off x="1154874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52070</xdr:rowOff>
    </xdr:from>
    <xdr:ext cx="750570" cy="236220"/>
    <xdr:sp macro="" textlink="">
      <xdr:nvSpPr>
        <xdr:cNvPr id="251" name="テキスト ボックス 250"/>
        <xdr:cNvSpPr txBox="1"/>
      </xdr:nvSpPr>
      <xdr:spPr>
        <a:xfrm>
          <a:off x="10870565" y="12960350"/>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24130</xdr:rowOff>
    </xdr:from>
    <xdr:to xmlns:xdr="http://schemas.openxmlformats.org/drawingml/2006/spreadsheetDrawing">
      <xdr:col>85</xdr:col>
      <xdr:colOff>95250</xdr:colOff>
      <xdr:row>92</xdr:row>
      <xdr:rowOff>36830</xdr:rowOff>
    </xdr:to>
    <xdr:sp macro="" textlink="">
      <xdr:nvSpPr>
        <xdr:cNvPr id="252" name="給与水準   （国との比較）グラフ枠"/>
        <xdr:cNvSpPr/>
      </xdr:nvSpPr>
      <xdr:spPr>
        <a:xfrm>
          <a:off x="1154874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155575</xdr:rowOff>
    </xdr:from>
    <xdr:to xmlns:xdr="http://schemas.openxmlformats.org/drawingml/2006/spreadsheetDrawing">
      <xdr:col>81</xdr:col>
      <xdr:colOff>44450</xdr:colOff>
      <xdr:row>88</xdr:row>
      <xdr:rowOff>114935</xdr:rowOff>
    </xdr:to>
    <xdr:cxnSp macro="">
      <xdr:nvCxnSpPr>
        <xdr:cNvPr id="253" name="直線コネクタ 252"/>
        <xdr:cNvCxnSpPr/>
      </xdr:nvCxnSpPr>
      <xdr:spPr>
        <a:xfrm flipV="1">
          <a:off x="15320645" y="1339913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88900</xdr:rowOff>
    </xdr:from>
    <xdr:ext cx="750570" cy="237490"/>
    <xdr:sp macro="" textlink="">
      <xdr:nvSpPr>
        <xdr:cNvPr id="254" name="給与水準   （国との比較）最小値テキスト"/>
        <xdr:cNvSpPr txBox="1"/>
      </xdr:nvSpPr>
      <xdr:spPr>
        <a:xfrm>
          <a:off x="15409545" y="14841220"/>
          <a:ext cx="7505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114935</xdr:rowOff>
    </xdr:from>
    <xdr:to xmlns:xdr="http://schemas.openxmlformats.org/drawingml/2006/spreadsheetDrawing">
      <xdr:col>81</xdr:col>
      <xdr:colOff>133350</xdr:colOff>
      <xdr:row>88</xdr:row>
      <xdr:rowOff>114935</xdr:rowOff>
    </xdr:to>
    <xdr:cxnSp macro="">
      <xdr:nvCxnSpPr>
        <xdr:cNvPr id="255" name="直線コネクタ 254"/>
        <xdr:cNvCxnSpPr/>
      </xdr:nvCxnSpPr>
      <xdr:spPr>
        <a:xfrm>
          <a:off x="15252700" y="148672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73660</xdr:rowOff>
    </xdr:from>
    <xdr:ext cx="750570" cy="244475"/>
    <xdr:sp macro="" textlink="">
      <xdr:nvSpPr>
        <xdr:cNvPr id="256" name="給与水準   （国との比較）最大値テキスト"/>
        <xdr:cNvSpPr txBox="1"/>
      </xdr:nvSpPr>
      <xdr:spPr>
        <a:xfrm>
          <a:off x="15409545" y="13149580"/>
          <a:ext cx="750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155575</xdr:rowOff>
    </xdr:from>
    <xdr:to xmlns:xdr="http://schemas.openxmlformats.org/drawingml/2006/spreadsheetDrawing">
      <xdr:col>81</xdr:col>
      <xdr:colOff>133350</xdr:colOff>
      <xdr:row>79</xdr:row>
      <xdr:rowOff>155575</xdr:rowOff>
    </xdr:to>
    <xdr:cxnSp macro="">
      <xdr:nvCxnSpPr>
        <xdr:cNvPr id="257" name="直線コネクタ 256"/>
        <xdr:cNvCxnSpPr/>
      </xdr:nvCxnSpPr>
      <xdr:spPr>
        <a:xfrm>
          <a:off x="15252700" y="133991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80</xdr:row>
      <xdr:rowOff>132080</xdr:rowOff>
    </xdr:from>
    <xdr:to xmlns:xdr="http://schemas.openxmlformats.org/drawingml/2006/spreadsheetDrawing">
      <xdr:col>81</xdr:col>
      <xdr:colOff>44450</xdr:colOff>
      <xdr:row>81</xdr:row>
      <xdr:rowOff>71755</xdr:rowOff>
    </xdr:to>
    <xdr:cxnSp macro="">
      <xdr:nvCxnSpPr>
        <xdr:cNvPr id="258" name="直線コネクタ 257"/>
        <xdr:cNvCxnSpPr/>
      </xdr:nvCxnSpPr>
      <xdr:spPr>
        <a:xfrm>
          <a:off x="14566265" y="13543280"/>
          <a:ext cx="75438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77470</xdr:rowOff>
    </xdr:from>
    <xdr:ext cx="750570" cy="247015"/>
    <xdr:sp macro="" textlink="">
      <xdr:nvSpPr>
        <xdr:cNvPr id="259" name="給与水準   （国との比較）平均値テキスト"/>
        <xdr:cNvSpPr txBox="1"/>
      </xdr:nvSpPr>
      <xdr:spPr>
        <a:xfrm>
          <a:off x="15409545" y="13991590"/>
          <a:ext cx="75057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83</xdr:row>
      <xdr:rowOff>104775</xdr:rowOff>
    </xdr:from>
    <xdr:to xmlns:xdr="http://schemas.openxmlformats.org/drawingml/2006/spreadsheetDrawing">
      <xdr:col>81</xdr:col>
      <xdr:colOff>95250</xdr:colOff>
      <xdr:row>84</xdr:row>
      <xdr:rowOff>38100</xdr:rowOff>
    </xdr:to>
    <xdr:sp macro="" textlink="">
      <xdr:nvSpPr>
        <xdr:cNvPr id="260" name="フローチャート: 判断 259"/>
        <xdr:cNvSpPr/>
      </xdr:nvSpPr>
      <xdr:spPr>
        <a:xfrm>
          <a:off x="15276195" y="14018895"/>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80</xdr:row>
      <xdr:rowOff>132080</xdr:rowOff>
    </xdr:from>
    <xdr:to xmlns:xdr="http://schemas.openxmlformats.org/drawingml/2006/spreadsheetDrawing">
      <xdr:col>77</xdr:col>
      <xdr:colOff>44450</xdr:colOff>
      <xdr:row>81</xdr:row>
      <xdr:rowOff>5715</xdr:rowOff>
    </xdr:to>
    <xdr:cxnSp macro="">
      <xdr:nvCxnSpPr>
        <xdr:cNvPr id="261" name="直線コネクタ 260"/>
        <xdr:cNvCxnSpPr/>
      </xdr:nvCxnSpPr>
      <xdr:spPr>
        <a:xfrm flipV="1">
          <a:off x="13767435" y="13543280"/>
          <a:ext cx="79883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83</xdr:row>
      <xdr:rowOff>116840</xdr:rowOff>
    </xdr:from>
    <xdr:to xmlns:xdr="http://schemas.openxmlformats.org/drawingml/2006/spreadsheetDrawing">
      <xdr:col>77</xdr:col>
      <xdr:colOff>95250</xdr:colOff>
      <xdr:row>84</xdr:row>
      <xdr:rowOff>50800</xdr:rowOff>
    </xdr:to>
    <xdr:sp macro="" textlink="">
      <xdr:nvSpPr>
        <xdr:cNvPr id="262" name="フローチャート: 判断 261"/>
        <xdr:cNvSpPr/>
      </xdr:nvSpPr>
      <xdr:spPr>
        <a:xfrm>
          <a:off x="14521815" y="140309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36195</xdr:rowOff>
    </xdr:from>
    <xdr:ext cx="736600" cy="236855"/>
    <xdr:sp macro="" textlink="">
      <xdr:nvSpPr>
        <xdr:cNvPr id="263" name="テキスト ボックス 262"/>
        <xdr:cNvSpPr txBox="1"/>
      </xdr:nvSpPr>
      <xdr:spPr>
        <a:xfrm>
          <a:off x="14227175" y="14117955"/>
          <a:ext cx="7366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5715</xdr:rowOff>
    </xdr:from>
    <xdr:to xmlns:xdr="http://schemas.openxmlformats.org/drawingml/2006/spreadsheetDrawing">
      <xdr:col>72</xdr:col>
      <xdr:colOff>188595</xdr:colOff>
      <xdr:row>81</xdr:row>
      <xdr:rowOff>32385</xdr:rowOff>
    </xdr:to>
    <xdr:cxnSp macro="">
      <xdr:nvCxnSpPr>
        <xdr:cNvPr id="264" name="直線コネクタ 263"/>
        <xdr:cNvCxnSpPr/>
      </xdr:nvCxnSpPr>
      <xdr:spPr>
        <a:xfrm flipV="1">
          <a:off x="12976860" y="13584555"/>
          <a:ext cx="7905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104775</xdr:rowOff>
    </xdr:from>
    <xdr:to xmlns:xdr="http://schemas.openxmlformats.org/drawingml/2006/spreadsheetDrawing">
      <xdr:col>73</xdr:col>
      <xdr:colOff>44450</xdr:colOff>
      <xdr:row>84</xdr:row>
      <xdr:rowOff>38100</xdr:rowOff>
    </xdr:to>
    <xdr:sp macro="" textlink="">
      <xdr:nvSpPr>
        <xdr:cNvPr id="265" name="フローチャート: 判断 264"/>
        <xdr:cNvSpPr/>
      </xdr:nvSpPr>
      <xdr:spPr>
        <a:xfrm>
          <a:off x="13731240" y="14018895"/>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22860</xdr:rowOff>
    </xdr:from>
    <xdr:ext cx="750570" cy="248285"/>
    <xdr:sp macro="" textlink="">
      <xdr:nvSpPr>
        <xdr:cNvPr id="266" name="テキスト ボックス 265"/>
        <xdr:cNvSpPr txBox="1"/>
      </xdr:nvSpPr>
      <xdr:spPr>
        <a:xfrm>
          <a:off x="13421995" y="14104620"/>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32385</xdr:rowOff>
    </xdr:from>
    <xdr:to xmlns:xdr="http://schemas.openxmlformats.org/drawingml/2006/spreadsheetDrawing">
      <xdr:col>68</xdr:col>
      <xdr:colOff>152400</xdr:colOff>
      <xdr:row>81</xdr:row>
      <xdr:rowOff>95885</xdr:rowOff>
    </xdr:to>
    <xdr:cxnSp macro="">
      <xdr:nvCxnSpPr>
        <xdr:cNvPr id="267" name="直線コネクタ 266"/>
        <xdr:cNvCxnSpPr/>
      </xdr:nvCxnSpPr>
      <xdr:spPr>
        <a:xfrm flipV="1">
          <a:off x="12171680" y="13611225"/>
          <a:ext cx="8051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78740</xdr:rowOff>
    </xdr:from>
    <xdr:to xmlns:xdr="http://schemas.openxmlformats.org/drawingml/2006/spreadsheetDrawing">
      <xdr:col>68</xdr:col>
      <xdr:colOff>188595</xdr:colOff>
      <xdr:row>84</xdr:row>
      <xdr:rowOff>12700</xdr:rowOff>
    </xdr:to>
    <xdr:sp macro="" textlink="">
      <xdr:nvSpPr>
        <xdr:cNvPr id="268" name="フローチャート: 判断 267"/>
        <xdr:cNvSpPr/>
      </xdr:nvSpPr>
      <xdr:spPr>
        <a:xfrm>
          <a:off x="12926060" y="1399286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83</xdr:row>
      <xdr:rowOff>161925</xdr:rowOff>
    </xdr:from>
    <xdr:ext cx="762000" cy="236220"/>
    <xdr:sp macro="" textlink="">
      <xdr:nvSpPr>
        <xdr:cNvPr id="269" name="テキスト ボックス 268"/>
        <xdr:cNvSpPr txBox="1"/>
      </xdr:nvSpPr>
      <xdr:spPr>
        <a:xfrm>
          <a:off x="12635865" y="1407604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129540</xdr:rowOff>
    </xdr:from>
    <xdr:to xmlns:xdr="http://schemas.openxmlformats.org/drawingml/2006/spreadsheetDrawing">
      <xdr:col>64</xdr:col>
      <xdr:colOff>152400</xdr:colOff>
      <xdr:row>84</xdr:row>
      <xdr:rowOff>62230</xdr:rowOff>
    </xdr:to>
    <xdr:sp macro="" textlink="">
      <xdr:nvSpPr>
        <xdr:cNvPr id="270" name="フローチャート: 判断 269"/>
        <xdr:cNvSpPr/>
      </xdr:nvSpPr>
      <xdr:spPr>
        <a:xfrm>
          <a:off x="12120880" y="14043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49530</xdr:rowOff>
    </xdr:from>
    <xdr:ext cx="762000" cy="236220"/>
    <xdr:sp macro="" textlink="">
      <xdr:nvSpPr>
        <xdr:cNvPr id="271" name="テキスト ボックス 270"/>
        <xdr:cNvSpPr txBox="1"/>
      </xdr:nvSpPr>
      <xdr:spPr>
        <a:xfrm>
          <a:off x="11832590" y="14131290"/>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34290</xdr:rowOff>
    </xdr:from>
    <xdr:ext cx="762000" cy="237490"/>
    <xdr:sp macro="" textlink="">
      <xdr:nvSpPr>
        <xdr:cNvPr id="272" name="テキスト ボックス 271"/>
        <xdr:cNvSpPr txBox="1"/>
      </xdr:nvSpPr>
      <xdr:spPr>
        <a:xfrm>
          <a:off x="15125700"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34290</xdr:rowOff>
    </xdr:from>
    <xdr:ext cx="762000" cy="237490"/>
    <xdr:sp macro="" textlink="">
      <xdr:nvSpPr>
        <xdr:cNvPr id="273" name="テキスト ボックス 272"/>
        <xdr:cNvSpPr txBox="1"/>
      </xdr:nvSpPr>
      <xdr:spPr>
        <a:xfrm>
          <a:off x="14371320"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34290</xdr:rowOff>
    </xdr:from>
    <xdr:ext cx="762000" cy="237490"/>
    <xdr:sp macro="" textlink="">
      <xdr:nvSpPr>
        <xdr:cNvPr id="274" name="テキスト ボックス 273"/>
        <xdr:cNvSpPr txBox="1"/>
      </xdr:nvSpPr>
      <xdr:spPr>
        <a:xfrm>
          <a:off x="13578840"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34290</xdr:rowOff>
    </xdr:from>
    <xdr:ext cx="750570" cy="237490"/>
    <xdr:sp macro="" textlink="">
      <xdr:nvSpPr>
        <xdr:cNvPr id="275" name="テキスト ボックス 274"/>
        <xdr:cNvSpPr txBox="1"/>
      </xdr:nvSpPr>
      <xdr:spPr>
        <a:xfrm>
          <a:off x="12781915" y="15457170"/>
          <a:ext cx="7505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34290</xdr:rowOff>
    </xdr:from>
    <xdr:ext cx="762000" cy="237490"/>
    <xdr:sp macro="" textlink="">
      <xdr:nvSpPr>
        <xdr:cNvPr id="276" name="テキスト ボックス 275"/>
        <xdr:cNvSpPr txBox="1"/>
      </xdr:nvSpPr>
      <xdr:spPr>
        <a:xfrm>
          <a:off x="11976735" y="1545717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81</xdr:row>
      <xdr:rowOff>22225</xdr:rowOff>
    </xdr:from>
    <xdr:to xmlns:xdr="http://schemas.openxmlformats.org/drawingml/2006/spreadsheetDrawing">
      <xdr:col>81</xdr:col>
      <xdr:colOff>95250</xdr:colOff>
      <xdr:row>81</xdr:row>
      <xdr:rowOff>119380</xdr:rowOff>
    </xdr:to>
    <xdr:sp macro="" textlink="">
      <xdr:nvSpPr>
        <xdr:cNvPr id="277" name="楕円 276"/>
        <xdr:cNvSpPr/>
      </xdr:nvSpPr>
      <xdr:spPr>
        <a:xfrm>
          <a:off x="15276195" y="1360106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38735</xdr:rowOff>
    </xdr:from>
    <xdr:ext cx="750570" cy="247015"/>
    <xdr:sp macro="" textlink="">
      <xdr:nvSpPr>
        <xdr:cNvPr id="278" name="給与水準   （国との比較）該当値テキスト"/>
        <xdr:cNvSpPr txBox="1"/>
      </xdr:nvSpPr>
      <xdr:spPr>
        <a:xfrm>
          <a:off x="15409545" y="13449935"/>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80</xdr:row>
      <xdr:rowOff>84455</xdr:rowOff>
    </xdr:from>
    <xdr:to xmlns:xdr="http://schemas.openxmlformats.org/drawingml/2006/spreadsheetDrawing">
      <xdr:col>77</xdr:col>
      <xdr:colOff>95250</xdr:colOff>
      <xdr:row>81</xdr:row>
      <xdr:rowOff>17145</xdr:rowOff>
    </xdr:to>
    <xdr:sp macro="" textlink="">
      <xdr:nvSpPr>
        <xdr:cNvPr id="279" name="楕円 278"/>
        <xdr:cNvSpPr/>
      </xdr:nvSpPr>
      <xdr:spPr>
        <a:xfrm>
          <a:off x="14521815" y="1349565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26670</xdr:rowOff>
    </xdr:from>
    <xdr:ext cx="736600" cy="247650"/>
    <xdr:sp macro="" textlink="">
      <xdr:nvSpPr>
        <xdr:cNvPr id="280" name="テキスト ボックス 279"/>
        <xdr:cNvSpPr txBox="1"/>
      </xdr:nvSpPr>
      <xdr:spPr>
        <a:xfrm>
          <a:off x="14227175" y="13270230"/>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122555</xdr:rowOff>
    </xdr:from>
    <xdr:to xmlns:xdr="http://schemas.openxmlformats.org/drawingml/2006/spreadsheetDrawing">
      <xdr:col>73</xdr:col>
      <xdr:colOff>44450</xdr:colOff>
      <xdr:row>81</xdr:row>
      <xdr:rowOff>55245</xdr:rowOff>
    </xdr:to>
    <xdr:sp macro="" textlink="">
      <xdr:nvSpPr>
        <xdr:cNvPr id="281" name="楕円 280"/>
        <xdr:cNvSpPr/>
      </xdr:nvSpPr>
      <xdr:spPr>
        <a:xfrm>
          <a:off x="13731240" y="1353375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64770</xdr:rowOff>
    </xdr:from>
    <xdr:ext cx="750570" cy="238760"/>
    <xdr:sp macro="" textlink="">
      <xdr:nvSpPr>
        <xdr:cNvPr id="282" name="テキスト ボックス 281"/>
        <xdr:cNvSpPr txBox="1"/>
      </xdr:nvSpPr>
      <xdr:spPr>
        <a:xfrm>
          <a:off x="13421995" y="13308330"/>
          <a:ext cx="7505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80</xdr:row>
      <xdr:rowOff>147955</xdr:rowOff>
    </xdr:from>
    <xdr:to xmlns:xdr="http://schemas.openxmlformats.org/drawingml/2006/spreadsheetDrawing">
      <xdr:col>68</xdr:col>
      <xdr:colOff>188595</xdr:colOff>
      <xdr:row>81</xdr:row>
      <xdr:rowOff>80645</xdr:rowOff>
    </xdr:to>
    <xdr:sp macro="" textlink="">
      <xdr:nvSpPr>
        <xdr:cNvPr id="283" name="楕円 282"/>
        <xdr:cNvSpPr/>
      </xdr:nvSpPr>
      <xdr:spPr>
        <a:xfrm>
          <a:off x="12926060" y="1355915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79</xdr:row>
      <xdr:rowOff>90805</xdr:rowOff>
    </xdr:from>
    <xdr:ext cx="762000" cy="236855"/>
    <xdr:sp macro="" textlink="">
      <xdr:nvSpPr>
        <xdr:cNvPr id="284" name="テキスト ボックス 283"/>
        <xdr:cNvSpPr txBox="1"/>
      </xdr:nvSpPr>
      <xdr:spPr>
        <a:xfrm>
          <a:off x="12635865" y="13334365"/>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48895</xdr:rowOff>
    </xdr:from>
    <xdr:to xmlns:xdr="http://schemas.openxmlformats.org/drawingml/2006/spreadsheetDrawing">
      <xdr:col>64</xdr:col>
      <xdr:colOff>152400</xdr:colOff>
      <xdr:row>81</xdr:row>
      <xdr:rowOff>145415</xdr:rowOff>
    </xdr:to>
    <xdr:sp macro="" textlink="">
      <xdr:nvSpPr>
        <xdr:cNvPr id="285" name="楕円 284"/>
        <xdr:cNvSpPr/>
      </xdr:nvSpPr>
      <xdr:spPr>
        <a:xfrm>
          <a:off x="12120880" y="136277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154940</xdr:rowOff>
    </xdr:from>
    <xdr:ext cx="762000" cy="239395"/>
    <xdr:sp macro="" textlink="">
      <xdr:nvSpPr>
        <xdr:cNvPr id="286" name="テキスト ボックス 285"/>
        <xdr:cNvSpPr txBox="1"/>
      </xdr:nvSpPr>
      <xdr:spPr>
        <a:xfrm>
          <a:off x="11832590" y="1339850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78740</xdr:rowOff>
    </xdr:from>
    <xdr:to xmlns:xdr="http://schemas.openxmlformats.org/drawingml/2006/spreadsheetDrawing">
      <xdr:col>85</xdr:col>
      <xdr:colOff>95250</xdr:colOff>
      <xdr:row>53</xdr:row>
      <xdr:rowOff>54610</xdr:rowOff>
    </xdr:to>
    <xdr:sp macro="" textlink="">
      <xdr:nvSpPr>
        <xdr:cNvPr id="287" name="正方形/長方形 286"/>
        <xdr:cNvSpPr/>
      </xdr:nvSpPr>
      <xdr:spPr>
        <a:xfrm>
          <a:off x="11548745" y="862838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96520</xdr:rowOff>
    </xdr:from>
    <xdr:ext cx="2251710" cy="295275"/>
    <xdr:sp macro="" textlink="">
      <xdr:nvSpPr>
        <xdr:cNvPr id="288" name="テキスト ボックス 287"/>
        <xdr:cNvSpPr txBox="1"/>
      </xdr:nvSpPr>
      <xdr:spPr>
        <a:xfrm>
          <a:off x="12026265" y="8981440"/>
          <a:ext cx="225171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73025</xdr:rowOff>
    </xdr:from>
    <xdr:ext cx="1639570" cy="334645"/>
    <xdr:sp macro="" textlink="">
      <xdr:nvSpPr>
        <xdr:cNvPr id="289" name="テキスト ボックス 288"/>
        <xdr:cNvSpPr txBox="1"/>
      </xdr:nvSpPr>
      <xdr:spPr>
        <a:xfrm>
          <a:off x="14164945" y="8957945"/>
          <a:ext cx="1639570" cy="3346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158750</xdr:rowOff>
    </xdr:from>
    <xdr:to xmlns:xdr="http://schemas.openxmlformats.org/drawingml/2006/spreadsheetDrawing">
      <xdr:col>93</xdr:col>
      <xdr:colOff>6350</xdr:colOff>
      <xdr:row>54</xdr:row>
      <xdr:rowOff>73025</xdr:rowOff>
    </xdr:to>
    <xdr:sp macro="" textlink="">
      <xdr:nvSpPr>
        <xdr:cNvPr id="290" name="正方形/長方形 289"/>
        <xdr:cNvSpPr/>
      </xdr:nvSpPr>
      <xdr:spPr>
        <a:xfrm>
          <a:off x="16189325" y="8876030"/>
          <a:ext cx="1356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91440</xdr:rowOff>
    </xdr:to>
    <xdr:sp macro="" textlink="">
      <xdr:nvSpPr>
        <xdr:cNvPr id="291" name="正方形/長方形 290"/>
        <xdr:cNvSpPr/>
      </xdr:nvSpPr>
      <xdr:spPr>
        <a:xfrm>
          <a:off x="16189325" y="906526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158750</xdr:rowOff>
    </xdr:from>
    <xdr:to xmlns:xdr="http://schemas.openxmlformats.org/drawingml/2006/spreadsheetDrawing">
      <xdr:col>99</xdr:col>
      <xdr:colOff>146050</xdr:colOff>
      <xdr:row>54</xdr:row>
      <xdr:rowOff>73025</xdr:rowOff>
    </xdr:to>
    <xdr:sp macro="" textlink="">
      <xdr:nvSpPr>
        <xdr:cNvPr id="292" name="正方形/長方形 291"/>
        <xdr:cNvSpPr/>
      </xdr:nvSpPr>
      <xdr:spPr>
        <a:xfrm>
          <a:off x="17672685"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91440</xdr:rowOff>
    </xdr:to>
    <xdr:sp macro="" textlink="">
      <xdr:nvSpPr>
        <xdr:cNvPr id="293" name="正方形/長方形 292"/>
        <xdr:cNvSpPr/>
      </xdr:nvSpPr>
      <xdr:spPr>
        <a:xfrm>
          <a:off x="17672685"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158750</xdr:rowOff>
    </xdr:from>
    <xdr:to xmlns:xdr="http://schemas.openxmlformats.org/drawingml/2006/spreadsheetDrawing">
      <xdr:col>106</xdr:col>
      <xdr:colOff>139700</xdr:colOff>
      <xdr:row>54</xdr:row>
      <xdr:rowOff>73025</xdr:rowOff>
    </xdr:to>
    <xdr:sp macro="" textlink="">
      <xdr:nvSpPr>
        <xdr:cNvPr id="294" name="正方形/長方形 293"/>
        <xdr:cNvSpPr/>
      </xdr:nvSpPr>
      <xdr:spPr>
        <a:xfrm>
          <a:off x="18986500"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91440</xdr:rowOff>
    </xdr:to>
    <xdr:sp macro="" textlink="">
      <xdr:nvSpPr>
        <xdr:cNvPr id="295" name="正方形/長方形 294"/>
        <xdr:cNvSpPr/>
      </xdr:nvSpPr>
      <xdr:spPr>
        <a:xfrm>
          <a:off x="18986500"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151130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548745" y="9371330"/>
          <a:ext cx="4577080" cy="23634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151130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295370" y="9371330"/>
          <a:ext cx="5424805" cy="2363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151130</xdr:rowOff>
    </xdr:from>
    <xdr:to xmlns:xdr="http://schemas.openxmlformats.org/drawingml/2006/spreadsheetDrawing">
      <xdr:col>104</xdr:col>
      <xdr:colOff>114300</xdr:colOff>
      <xdr:row>57</xdr:row>
      <xdr:rowOff>67310</xdr:rowOff>
    </xdr:to>
    <xdr:sp macro="" textlink="">
      <xdr:nvSpPr>
        <xdr:cNvPr id="298" name="正方形/長方形 297"/>
        <xdr:cNvSpPr/>
      </xdr:nvSpPr>
      <xdr:spPr>
        <a:xfrm>
          <a:off x="16295370" y="9371330"/>
          <a:ext cx="343281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127635</xdr:rowOff>
    </xdr:from>
    <xdr:to xmlns:xdr="http://schemas.openxmlformats.org/drawingml/2006/spreadsheetDrawing">
      <xdr:col>114</xdr:col>
      <xdr:colOff>114300</xdr:colOff>
      <xdr:row>69</xdr:row>
      <xdr:rowOff>104140</xdr:rowOff>
    </xdr:to>
    <xdr:sp macro="" textlink="" fLocksText="0">
      <xdr:nvSpPr>
        <xdr:cNvPr id="299" name="テキスト ボックス 298"/>
        <xdr:cNvSpPr txBox="1"/>
      </xdr:nvSpPr>
      <xdr:spPr>
        <a:xfrm>
          <a:off x="16407765" y="9683115"/>
          <a:ext cx="5206365"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令和元年度職員数は、前年度から4人減少して</a:t>
          </a:r>
          <a:r>
            <a:rPr kumimoji="1" lang="en-US" altLang="ja-JP" sz="1300">
              <a:latin typeface="ＭＳ Ｐゴシック"/>
              <a:ea typeface="ＭＳ Ｐゴシック"/>
            </a:rPr>
            <a:t>257</a:t>
          </a:r>
          <a:r>
            <a:rPr kumimoji="1" lang="ja-JP" altLang="en-US" sz="1300">
              <a:latin typeface="ＭＳ Ｐゴシック"/>
              <a:ea typeface="ＭＳ Ｐゴシック"/>
            </a:rPr>
            <a:t>人となり、人口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人当たりの職員数は前年度から</a:t>
          </a:r>
          <a:r>
            <a:rPr kumimoji="1" lang="en-US" altLang="ja-JP" sz="1300">
              <a:latin typeface="ＭＳ Ｐゴシック"/>
              <a:ea typeface="ＭＳ Ｐゴシック"/>
            </a:rPr>
            <a:t>0.03人</a:t>
          </a:r>
          <a:r>
            <a:rPr kumimoji="1" lang="ja-JP" altLang="en-US" sz="1300">
              <a:latin typeface="ＭＳ Ｐゴシック"/>
              <a:ea typeface="ＭＳ Ｐゴシック"/>
            </a:rPr>
            <a:t>減となっている。類似団体平均との比較では、</a:t>
          </a:r>
          <a:r>
            <a:rPr kumimoji="1" lang="en-US" altLang="ja-JP" sz="1300">
              <a:latin typeface="ＭＳ Ｐゴシック"/>
              <a:ea typeface="ＭＳ Ｐゴシック"/>
            </a:rPr>
            <a:t>1.47人</a:t>
          </a:r>
          <a:r>
            <a:rPr kumimoji="1" lang="ja-JP" altLang="en-US" sz="1300">
              <a:latin typeface="ＭＳ Ｐゴシック"/>
              <a:ea typeface="ＭＳ Ｐゴシック"/>
            </a:rPr>
            <a:t>少ない状況となっている。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職員数適正化計画値以内において、再任用職員数を考慮し、業務量に応じた、適正な人員配置により、行政サービスの低下を招くことがないように取り組んでいく。</a:t>
          </a:r>
        </a:p>
      </xdr:txBody>
    </xdr:sp>
    <xdr:clientData/>
  </xdr:twoCellAnchor>
  <xdr:oneCellAnchor>
    <xdr:from xmlns:xdr="http://schemas.openxmlformats.org/drawingml/2006/spreadsheetDrawing">
      <xdr:col>61</xdr:col>
      <xdr:colOff>6350</xdr:colOff>
      <xdr:row>54</xdr:row>
      <xdr:rowOff>133350</xdr:rowOff>
    </xdr:from>
    <xdr:ext cx="338455" cy="215265"/>
    <xdr:sp macro="" textlink="">
      <xdr:nvSpPr>
        <xdr:cNvPr id="300" name="テキスト ボックス 299"/>
        <xdr:cNvSpPr txBox="1"/>
      </xdr:nvSpPr>
      <xdr:spPr>
        <a:xfrm>
          <a:off x="11510645" y="9185910"/>
          <a:ext cx="33845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0570" cy="236220"/>
    <xdr:sp macro="" textlink="">
      <xdr:nvSpPr>
        <xdr:cNvPr id="302" name="テキスト ボックス 301"/>
        <xdr:cNvSpPr txBox="1"/>
      </xdr:nvSpPr>
      <xdr:spPr>
        <a:xfrm>
          <a:off x="10870565" y="1159573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107315</xdr:rowOff>
    </xdr:from>
    <xdr:to xmlns:xdr="http://schemas.openxmlformats.org/drawingml/2006/spreadsheetDrawing">
      <xdr:col>85</xdr:col>
      <xdr:colOff>95250</xdr:colOff>
      <xdr:row>67</xdr:row>
      <xdr:rowOff>107315</xdr:rowOff>
    </xdr:to>
    <xdr:cxnSp macro="">
      <xdr:nvCxnSpPr>
        <xdr:cNvPr id="303" name="直線コネクタ 302"/>
        <xdr:cNvCxnSpPr/>
      </xdr:nvCxnSpPr>
      <xdr:spPr>
        <a:xfrm>
          <a:off x="11548745" y="113391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135255</xdr:rowOff>
    </xdr:from>
    <xdr:ext cx="750570" cy="248285"/>
    <xdr:sp macro="" textlink="">
      <xdr:nvSpPr>
        <xdr:cNvPr id="304" name="テキスト ボックス 303"/>
        <xdr:cNvSpPr txBox="1"/>
      </xdr:nvSpPr>
      <xdr:spPr>
        <a:xfrm>
          <a:off x="10870565" y="1119949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50800</xdr:rowOff>
    </xdr:from>
    <xdr:to xmlns:xdr="http://schemas.openxmlformats.org/drawingml/2006/spreadsheetDrawing">
      <xdr:col>85</xdr:col>
      <xdr:colOff>95250</xdr:colOff>
      <xdr:row>65</xdr:row>
      <xdr:rowOff>50800</xdr:rowOff>
    </xdr:to>
    <xdr:cxnSp macro="">
      <xdr:nvCxnSpPr>
        <xdr:cNvPr id="305" name="直線コネクタ 304"/>
        <xdr:cNvCxnSpPr/>
      </xdr:nvCxnSpPr>
      <xdr:spPr>
        <a:xfrm>
          <a:off x="11548745" y="109474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78105</xdr:rowOff>
    </xdr:from>
    <xdr:ext cx="750570" cy="248285"/>
    <xdr:sp macro="" textlink="">
      <xdr:nvSpPr>
        <xdr:cNvPr id="306" name="テキスト ボックス 305"/>
        <xdr:cNvSpPr txBox="1"/>
      </xdr:nvSpPr>
      <xdr:spPr>
        <a:xfrm>
          <a:off x="10870565" y="1080706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158750</xdr:rowOff>
    </xdr:from>
    <xdr:to xmlns:xdr="http://schemas.openxmlformats.org/drawingml/2006/spreadsheetDrawing">
      <xdr:col>85</xdr:col>
      <xdr:colOff>95250</xdr:colOff>
      <xdr:row>62</xdr:row>
      <xdr:rowOff>158750</xdr:rowOff>
    </xdr:to>
    <xdr:cxnSp macro="">
      <xdr:nvCxnSpPr>
        <xdr:cNvPr id="307" name="直線コネクタ 306"/>
        <xdr:cNvCxnSpPr/>
      </xdr:nvCxnSpPr>
      <xdr:spPr>
        <a:xfrm>
          <a:off x="11548745" y="10552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21590</xdr:rowOff>
    </xdr:from>
    <xdr:ext cx="750570" cy="247015"/>
    <xdr:sp macro="" textlink="">
      <xdr:nvSpPr>
        <xdr:cNvPr id="308" name="テキスト ボックス 307"/>
        <xdr:cNvSpPr txBox="1"/>
      </xdr:nvSpPr>
      <xdr:spPr>
        <a:xfrm>
          <a:off x="10870565" y="1041527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101600</xdr:rowOff>
    </xdr:from>
    <xdr:to xmlns:xdr="http://schemas.openxmlformats.org/drawingml/2006/spreadsheetDrawing">
      <xdr:col>85</xdr:col>
      <xdr:colOff>95250</xdr:colOff>
      <xdr:row>60</xdr:row>
      <xdr:rowOff>101600</xdr:rowOff>
    </xdr:to>
    <xdr:cxnSp macro="">
      <xdr:nvCxnSpPr>
        <xdr:cNvPr id="309" name="直線コネクタ 308"/>
        <xdr:cNvCxnSpPr/>
      </xdr:nvCxnSpPr>
      <xdr:spPr>
        <a:xfrm>
          <a:off x="11548745" y="10160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128905</xdr:rowOff>
    </xdr:from>
    <xdr:ext cx="750570" cy="244475"/>
    <xdr:sp macro="" textlink="">
      <xdr:nvSpPr>
        <xdr:cNvPr id="310" name="テキスト ボックス 309"/>
        <xdr:cNvSpPr txBox="1"/>
      </xdr:nvSpPr>
      <xdr:spPr>
        <a:xfrm>
          <a:off x="10870565" y="10019665"/>
          <a:ext cx="750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43815</xdr:rowOff>
    </xdr:from>
    <xdr:to xmlns:xdr="http://schemas.openxmlformats.org/drawingml/2006/spreadsheetDrawing">
      <xdr:col>85</xdr:col>
      <xdr:colOff>95250</xdr:colOff>
      <xdr:row>58</xdr:row>
      <xdr:rowOff>43815</xdr:rowOff>
    </xdr:to>
    <xdr:cxnSp macro="">
      <xdr:nvCxnSpPr>
        <xdr:cNvPr id="311" name="直線コネクタ 310"/>
        <xdr:cNvCxnSpPr/>
      </xdr:nvCxnSpPr>
      <xdr:spPr>
        <a:xfrm>
          <a:off x="11548745" y="97669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72390</xdr:rowOff>
    </xdr:from>
    <xdr:ext cx="750570" cy="243840"/>
    <xdr:sp macro="" textlink="">
      <xdr:nvSpPr>
        <xdr:cNvPr id="312" name="テキスト ボックス 311"/>
        <xdr:cNvSpPr txBox="1"/>
      </xdr:nvSpPr>
      <xdr:spPr>
        <a:xfrm>
          <a:off x="10870565" y="9627870"/>
          <a:ext cx="7505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151130</xdr:rowOff>
    </xdr:from>
    <xdr:to xmlns:xdr="http://schemas.openxmlformats.org/drawingml/2006/spreadsheetDrawing">
      <xdr:col>85</xdr:col>
      <xdr:colOff>95250</xdr:colOff>
      <xdr:row>55</xdr:row>
      <xdr:rowOff>151130</xdr:rowOff>
    </xdr:to>
    <xdr:cxnSp macro="">
      <xdr:nvCxnSpPr>
        <xdr:cNvPr id="313" name="直線コネクタ 312"/>
        <xdr:cNvCxnSpPr/>
      </xdr:nvCxnSpPr>
      <xdr:spPr>
        <a:xfrm>
          <a:off x="11548745" y="9371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151130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371330"/>
          <a:ext cx="4577080" cy="2363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117475</xdr:rowOff>
    </xdr:from>
    <xdr:to xmlns:xdr="http://schemas.openxmlformats.org/drawingml/2006/spreadsheetDrawing">
      <xdr:col>81</xdr:col>
      <xdr:colOff>44450</xdr:colOff>
      <xdr:row>66</xdr:row>
      <xdr:rowOff>22860</xdr:rowOff>
    </xdr:to>
    <xdr:cxnSp macro="">
      <xdr:nvCxnSpPr>
        <xdr:cNvPr id="315" name="直線コネクタ 314"/>
        <xdr:cNvCxnSpPr/>
      </xdr:nvCxnSpPr>
      <xdr:spPr>
        <a:xfrm flipV="1">
          <a:off x="15320645" y="10008235"/>
          <a:ext cx="0" cy="1078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160655</xdr:rowOff>
    </xdr:from>
    <xdr:ext cx="750570" cy="236220"/>
    <xdr:sp macro="" textlink="">
      <xdr:nvSpPr>
        <xdr:cNvPr id="316" name="定員管理の状況最小値テキスト"/>
        <xdr:cNvSpPr txBox="1"/>
      </xdr:nvSpPr>
      <xdr:spPr>
        <a:xfrm>
          <a:off x="15409545" y="1105725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22860</xdr:rowOff>
    </xdr:from>
    <xdr:to xmlns:xdr="http://schemas.openxmlformats.org/drawingml/2006/spreadsheetDrawing">
      <xdr:col>81</xdr:col>
      <xdr:colOff>133350</xdr:colOff>
      <xdr:row>66</xdr:row>
      <xdr:rowOff>22860</xdr:rowOff>
    </xdr:to>
    <xdr:cxnSp macro="">
      <xdr:nvCxnSpPr>
        <xdr:cNvPr id="317" name="直線コネクタ 316"/>
        <xdr:cNvCxnSpPr/>
      </xdr:nvCxnSpPr>
      <xdr:spPr>
        <a:xfrm>
          <a:off x="15252700" y="110871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37465</xdr:rowOff>
    </xdr:from>
    <xdr:ext cx="750570" cy="247650"/>
    <xdr:sp macro="" textlink="">
      <xdr:nvSpPr>
        <xdr:cNvPr id="318" name="定員管理の状況最大値テキスト"/>
        <xdr:cNvSpPr txBox="1"/>
      </xdr:nvSpPr>
      <xdr:spPr>
        <a:xfrm>
          <a:off x="15409545" y="976058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117475</xdr:rowOff>
    </xdr:from>
    <xdr:to xmlns:xdr="http://schemas.openxmlformats.org/drawingml/2006/spreadsheetDrawing">
      <xdr:col>81</xdr:col>
      <xdr:colOff>133350</xdr:colOff>
      <xdr:row>59</xdr:row>
      <xdr:rowOff>117475</xdr:rowOff>
    </xdr:to>
    <xdr:cxnSp macro="">
      <xdr:nvCxnSpPr>
        <xdr:cNvPr id="319" name="直線コネクタ 318"/>
        <xdr:cNvCxnSpPr/>
      </xdr:nvCxnSpPr>
      <xdr:spPr>
        <a:xfrm>
          <a:off x="15252700" y="100082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19685</xdr:rowOff>
    </xdr:from>
    <xdr:to xmlns:xdr="http://schemas.openxmlformats.org/drawingml/2006/spreadsheetDrawing">
      <xdr:col>81</xdr:col>
      <xdr:colOff>44450</xdr:colOff>
      <xdr:row>60</xdr:row>
      <xdr:rowOff>20955</xdr:rowOff>
    </xdr:to>
    <xdr:cxnSp macro="">
      <xdr:nvCxnSpPr>
        <xdr:cNvPr id="320" name="直線コネクタ 319"/>
        <xdr:cNvCxnSpPr/>
      </xdr:nvCxnSpPr>
      <xdr:spPr>
        <a:xfrm flipV="1">
          <a:off x="14566265" y="10078085"/>
          <a:ext cx="7543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5715</xdr:rowOff>
    </xdr:from>
    <xdr:ext cx="750570" cy="247650"/>
    <xdr:sp macro="" textlink="">
      <xdr:nvSpPr>
        <xdr:cNvPr id="321" name="定員管理の状況平均値テキスト"/>
        <xdr:cNvSpPr txBox="1"/>
      </xdr:nvSpPr>
      <xdr:spPr>
        <a:xfrm>
          <a:off x="15409545" y="10064115"/>
          <a:ext cx="7505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28575</xdr:rowOff>
    </xdr:from>
    <xdr:to xmlns:xdr="http://schemas.openxmlformats.org/drawingml/2006/spreadsheetDrawing">
      <xdr:col>81</xdr:col>
      <xdr:colOff>95250</xdr:colOff>
      <xdr:row>60</xdr:row>
      <xdr:rowOff>125730</xdr:rowOff>
    </xdr:to>
    <xdr:sp macro="" textlink="">
      <xdr:nvSpPr>
        <xdr:cNvPr id="322" name="フローチャート: 判断 321"/>
        <xdr:cNvSpPr/>
      </xdr:nvSpPr>
      <xdr:spPr>
        <a:xfrm>
          <a:off x="15276195" y="1008697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15240</xdr:rowOff>
    </xdr:from>
    <xdr:to xmlns:xdr="http://schemas.openxmlformats.org/drawingml/2006/spreadsheetDrawing">
      <xdr:col>77</xdr:col>
      <xdr:colOff>44450</xdr:colOff>
      <xdr:row>60</xdr:row>
      <xdr:rowOff>20955</xdr:rowOff>
    </xdr:to>
    <xdr:cxnSp macro="">
      <xdr:nvCxnSpPr>
        <xdr:cNvPr id="323" name="直線コネクタ 322"/>
        <xdr:cNvCxnSpPr/>
      </xdr:nvCxnSpPr>
      <xdr:spPr>
        <a:xfrm>
          <a:off x="13767435" y="10073640"/>
          <a:ext cx="7988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24765</xdr:rowOff>
    </xdr:from>
    <xdr:to xmlns:xdr="http://schemas.openxmlformats.org/drawingml/2006/spreadsheetDrawing">
      <xdr:col>77</xdr:col>
      <xdr:colOff>95250</xdr:colOff>
      <xdr:row>60</xdr:row>
      <xdr:rowOff>122555</xdr:rowOff>
    </xdr:to>
    <xdr:sp macro="" textlink="">
      <xdr:nvSpPr>
        <xdr:cNvPr id="324" name="フローチャート: 判断 323"/>
        <xdr:cNvSpPr/>
      </xdr:nvSpPr>
      <xdr:spPr>
        <a:xfrm>
          <a:off x="14521815" y="1008316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107315</xdr:rowOff>
    </xdr:from>
    <xdr:ext cx="736600" cy="236220"/>
    <xdr:sp macro="" textlink="">
      <xdr:nvSpPr>
        <xdr:cNvPr id="325" name="テキスト ボックス 324"/>
        <xdr:cNvSpPr txBox="1"/>
      </xdr:nvSpPr>
      <xdr:spPr>
        <a:xfrm>
          <a:off x="14227175" y="10165715"/>
          <a:ext cx="7366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15240</xdr:rowOff>
    </xdr:from>
    <xdr:to xmlns:xdr="http://schemas.openxmlformats.org/drawingml/2006/spreadsheetDrawing">
      <xdr:col>72</xdr:col>
      <xdr:colOff>188595</xdr:colOff>
      <xdr:row>60</xdr:row>
      <xdr:rowOff>17145</xdr:rowOff>
    </xdr:to>
    <xdr:cxnSp macro="">
      <xdr:nvCxnSpPr>
        <xdr:cNvPr id="326" name="直線コネクタ 325"/>
        <xdr:cNvCxnSpPr/>
      </xdr:nvCxnSpPr>
      <xdr:spPr>
        <a:xfrm flipV="1">
          <a:off x="12976860" y="1007364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28575</xdr:rowOff>
    </xdr:from>
    <xdr:to xmlns:xdr="http://schemas.openxmlformats.org/drawingml/2006/spreadsheetDrawing">
      <xdr:col>73</xdr:col>
      <xdr:colOff>44450</xdr:colOff>
      <xdr:row>60</xdr:row>
      <xdr:rowOff>125730</xdr:rowOff>
    </xdr:to>
    <xdr:sp macro="" textlink="">
      <xdr:nvSpPr>
        <xdr:cNvPr id="327" name="フローチャート: 判断 326"/>
        <xdr:cNvSpPr/>
      </xdr:nvSpPr>
      <xdr:spPr>
        <a:xfrm>
          <a:off x="13731240" y="10086975"/>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110490</xdr:rowOff>
    </xdr:from>
    <xdr:ext cx="750570" cy="244475"/>
    <xdr:sp macro="" textlink="">
      <xdr:nvSpPr>
        <xdr:cNvPr id="328" name="テキスト ボックス 327"/>
        <xdr:cNvSpPr txBox="1"/>
      </xdr:nvSpPr>
      <xdr:spPr>
        <a:xfrm>
          <a:off x="13421995" y="10168890"/>
          <a:ext cx="750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15875</xdr:rowOff>
    </xdr:from>
    <xdr:to xmlns:xdr="http://schemas.openxmlformats.org/drawingml/2006/spreadsheetDrawing">
      <xdr:col>68</xdr:col>
      <xdr:colOff>152400</xdr:colOff>
      <xdr:row>60</xdr:row>
      <xdr:rowOff>17145</xdr:rowOff>
    </xdr:to>
    <xdr:cxnSp macro="">
      <xdr:nvCxnSpPr>
        <xdr:cNvPr id="329" name="直線コネクタ 328"/>
        <xdr:cNvCxnSpPr/>
      </xdr:nvCxnSpPr>
      <xdr:spPr>
        <a:xfrm>
          <a:off x="12171680" y="10074275"/>
          <a:ext cx="8051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20955</xdr:rowOff>
    </xdr:from>
    <xdr:to xmlns:xdr="http://schemas.openxmlformats.org/drawingml/2006/spreadsheetDrawing">
      <xdr:col>68</xdr:col>
      <xdr:colOff>188595</xdr:colOff>
      <xdr:row>60</xdr:row>
      <xdr:rowOff>117475</xdr:rowOff>
    </xdr:to>
    <xdr:sp macro="" textlink="">
      <xdr:nvSpPr>
        <xdr:cNvPr id="330" name="フローチャート: 判断 329"/>
        <xdr:cNvSpPr/>
      </xdr:nvSpPr>
      <xdr:spPr>
        <a:xfrm>
          <a:off x="12926060" y="10079355"/>
          <a:ext cx="8699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104775</xdr:rowOff>
    </xdr:from>
    <xdr:ext cx="762000" cy="236220"/>
    <xdr:sp macro="" textlink="">
      <xdr:nvSpPr>
        <xdr:cNvPr id="331" name="テキスト ボックス 330"/>
        <xdr:cNvSpPr txBox="1"/>
      </xdr:nvSpPr>
      <xdr:spPr>
        <a:xfrm>
          <a:off x="12635865" y="1016317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5715</xdr:rowOff>
    </xdr:from>
    <xdr:to xmlns:xdr="http://schemas.openxmlformats.org/drawingml/2006/spreadsheetDrawing">
      <xdr:col>64</xdr:col>
      <xdr:colOff>152400</xdr:colOff>
      <xdr:row>60</xdr:row>
      <xdr:rowOff>104140</xdr:rowOff>
    </xdr:to>
    <xdr:sp macro="" textlink="">
      <xdr:nvSpPr>
        <xdr:cNvPr id="332" name="フローチャート: 判断 331"/>
        <xdr:cNvSpPr/>
      </xdr:nvSpPr>
      <xdr:spPr>
        <a:xfrm>
          <a:off x="12120880" y="100641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88900</xdr:rowOff>
    </xdr:from>
    <xdr:ext cx="762000" cy="237490"/>
    <xdr:sp macro="" textlink="">
      <xdr:nvSpPr>
        <xdr:cNvPr id="333" name="テキスト ボックス 332"/>
        <xdr:cNvSpPr txBox="1"/>
      </xdr:nvSpPr>
      <xdr:spPr>
        <a:xfrm>
          <a:off x="11832590" y="101473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161925</xdr:rowOff>
    </xdr:from>
    <xdr:ext cx="762000" cy="236220"/>
    <xdr:sp macro="" textlink="">
      <xdr:nvSpPr>
        <xdr:cNvPr id="334" name="テキスト ボックス 333"/>
        <xdr:cNvSpPr txBox="1"/>
      </xdr:nvSpPr>
      <xdr:spPr>
        <a:xfrm>
          <a:off x="15125700"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161925</xdr:rowOff>
    </xdr:from>
    <xdr:ext cx="762000" cy="236220"/>
    <xdr:sp macro="" textlink="">
      <xdr:nvSpPr>
        <xdr:cNvPr id="335" name="テキスト ボックス 334"/>
        <xdr:cNvSpPr txBox="1"/>
      </xdr:nvSpPr>
      <xdr:spPr>
        <a:xfrm>
          <a:off x="14371320"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161925</xdr:rowOff>
    </xdr:from>
    <xdr:ext cx="762000" cy="236220"/>
    <xdr:sp macro="" textlink="">
      <xdr:nvSpPr>
        <xdr:cNvPr id="336" name="テキスト ボックス 335"/>
        <xdr:cNvSpPr txBox="1"/>
      </xdr:nvSpPr>
      <xdr:spPr>
        <a:xfrm>
          <a:off x="13578840"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161925</xdr:rowOff>
    </xdr:from>
    <xdr:ext cx="750570" cy="236220"/>
    <xdr:sp macro="" textlink="">
      <xdr:nvSpPr>
        <xdr:cNvPr id="337" name="テキスト ボックス 336"/>
        <xdr:cNvSpPr txBox="1"/>
      </xdr:nvSpPr>
      <xdr:spPr>
        <a:xfrm>
          <a:off x="12781915" y="1172908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161925</xdr:rowOff>
    </xdr:from>
    <xdr:ext cx="762000" cy="236220"/>
    <xdr:sp macro="" textlink="">
      <xdr:nvSpPr>
        <xdr:cNvPr id="338" name="テキスト ボックス 337"/>
        <xdr:cNvSpPr txBox="1"/>
      </xdr:nvSpPr>
      <xdr:spPr>
        <a:xfrm>
          <a:off x="11976735" y="1172908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59</xdr:row>
      <xdr:rowOff>135255</xdr:rowOff>
    </xdr:from>
    <xdr:to xmlns:xdr="http://schemas.openxmlformats.org/drawingml/2006/spreadsheetDrawing">
      <xdr:col>81</xdr:col>
      <xdr:colOff>95250</xdr:colOff>
      <xdr:row>60</xdr:row>
      <xdr:rowOff>69215</xdr:rowOff>
    </xdr:to>
    <xdr:sp macro="" textlink="">
      <xdr:nvSpPr>
        <xdr:cNvPr id="339" name="楕円 338"/>
        <xdr:cNvSpPr/>
      </xdr:nvSpPr>
      <xdr:spPr>
        <a:xfrm>
          <a:off x="15276195" y="100260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60325</xdr:rowOff>
    </xdr:from>
    <xdr:ext cx="750570" cy="247650"/>
    <xdr:sp macro="" textlink="">
      <xdr:nvSpPr>
        <xdr:cNvPr id="340" name="定員管理の状況該当値テキスト"/>
        <xdr:cNvSpPr txBox="1"/>
      </xdr:nvSpPr>
      <xdr:spPr>
        <a:xfrm>
          <a:off x="15409545" y="995108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59</xdr:row>
      <xdr:rowOff>137160</xdr:rowOff>
    </xdr:from>
    <xdr:to xmlns:xdr="http://schemas.openxmlformats.org/drawingml/2006/spreadsheetDrawing">
      <xdr:col>77</xdr:col>
      <xdr:colOff>95250</xdr:colOff>
      <xdr:row>60</xdr:row>
      <xdr:rowOff>70485</xdr:rowOff>
    </xdr:to>
    <xdr:sp macro="" textlink="">
      <xdr:nvSpPr>
        <xdr:cNvPr id="341" name="楕円 340"/>
        <xdr:cNvSpPr/>
      </xdr:nvSpPr>
      <xdr:spPr>
        <a:xfrm>
          <a:off x="14521815" y="100279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79375</xdr:rowOff>
    </xdr:from>
    <xdr:ext cx="736600" cy="248285"/>
    <xdr:sp macro="" textlink="">
      <xdr:nvSpPr>
        <xdr:cNvPr id="342" name="テキスト ボックス 341"/>
        <xdr:cNvSpPr txBox="1"/>
      </xdr:nvSpPr>
      <xdr:spPr>
        <a:xfrm>
          <a:off x="14227175" y="98024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129540</xdr:rowOff>
    </xdr:from>
    <xdr:to xmlns:xdr="http://schemas.openxmlformats.org/drawingml/2006/spreadsheetDrawing">
      <xdr:col>73</xdr:col>
      <xdr:colOff>44450</xdr:colOff>
      <xdr:row>60</xdr:row>
      <xdr:rowOff>62230</xdr:rowOff>
    </xdr:to>
    <xdr:sp macro="" textlink="">
      <xdr:nvSpPr>
        <xdr:cNvPr id="343" name="楕円 342"/>
        <xdr:cNvSpPr/>
      </xdr:nvSpPr>
      <xdr:spPr>
        <a:xfrm>
          <a:off x="13731240" y="1002030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73025</xdr:rowOff>
    </xdr:from>
    <xdr:ext cx="750570" cy="243205"/>
    <xdr:sp macro="" textlink="">
      <xdr:nvSpPr>
        <xdr:cNvPr id="344" name="テキスト ボックス 343"/>
        <xdr:cNvSpPr txBox="1"/>
      </xdr:nvSpPr>
      <xdr:spPr>
        <a:xfrm>
          <a:off x="13421995" y="9796145"/>
          <a:ext cx="7505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132715</xdr:rowOff>
    </xdr:from>
    <xdr:to xmlns:xdr="http://schemas.openxmlformats.org/drawingml/2006/spreadsheetDrawing">
      <xdr:col>68</xdr:col>
      <xdr:colOff>188595</xdr:colOff>
      <xdr:row>60</xdr:row>
      <xdr:rowOff>66675</xdr:rowOff>
    </xdr:to>
    <xdr:sp macro="" textlink="">
      <xdr:nvSpPr>
        <xdr:cNvPr id="345" name="楕円 344"/>
        <xdr:cNvSpPr/>
      </xdr:nvSpPr>
      <xdr:spPr>
        <a:xfrm>
          <a:off x="12926060" y="1002347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75565</xdr:rowOff>
    </xdr:from>
    <xdr:ext cx="762000" cy="246380"/>
    <xdr:sp macro="" textlink="">
      <xdr:nvSpPr>
        <xdr:cNvPr id="346" name="テキスト ボックス 345"/>
        <xdr:cNvSpPr txBox="1"/>
      </xdr:nvSpPr>
      <xdr:spPr>
        <a:xfrm>
          <a:off x="12635865" y="979868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130175</xdr:rowOff>
    </xdr:from>
    <xdr:to xmlns:xdr="http://schemas.openxmlformats.org/drawingml/2006/spreadsheetDrawing">
      <xdr:col>64</xdr:col>
      <xdr:colOff>152400</xdr:colOff>
      <xdr:row>60</xdr:row>
      <xdr:rowOff>62865</xdr:rowOff>
    </xdr:to>
    <xdr:sp macro="" textlink="">
      <xdr:nvSpPr>
        <xdr:cNvPr id="347" name="楕円 346"/>
        <xdr:cNvSpPr/>
      </xdr:nvSpPr>
      <xdr:spPr>
        <a:xfrm>
          <a:off x="12120880" y="100209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73025</xdr:rowOff>
    </xdr:from>
    <xdr:ext cx="762000" cy="244475"/>
    <xdr:sp macro="" textlink="">
      <xdr:nvSpPr>
        <xdr:cNvPr id="348" name="テキスト ボックス 347"/>
        <xdr:cNvSpPr txBox="1"/>
      </xdr:nvSpPr>
      <xdr:spPr>
        <a:xfrm>
          <a:off x="11832590" y="97961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41910</xdr:rowOff>
    </xdr:from>
    <xdr:to xmlns:xdr="http://schemas.openxmlformats.org/drawingml/2006/spreadsheetDrawing">
      <xdr:col>85</xdr:col>
      <xdr:colOff>95250</xdr:colOff>
      <xdr:row>31</xdr:row>
      <xdr:rowOff>17780</xdr:rowOff>
    </xdr:to>
    <xdr:sp macro="" textlink="">
      <xdr:nvSpPr>
        <xdr:cNvPr id="349" name="正方形/長方形 348"/>
        <xdr:cNvSpPr/>
      </xdr:nvSpPr>
      <xdr:spPr>
        <a:xfrm>
          <a:off x="11548745" y="490347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60325</xdr:rowOff>
    </xdr:from>
    <xdr:ext cx="1594485" cy="295275"/>
    <xdr:sp macro="" textlink="">
      <xdr:nvSpPr>
        <xdr:cNvPr id="350" name="テキスト ボックス 349"/>
        <xdr:cNvSpPr txBox="1"/>
      </xdr:nvSpPr>
      <xdr:spPr>
        <a:xfrm>
          <a:off x="12313285" y="5257165"/>
          <a:ext cx="159448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36830</xdr:rowOff>
    </xdr:from>
    <xdr:ext cx="1639570" cy="339725"/>
    <xdr:sp macro="" textlink="">
      <xdr:nvSpPr>
        <xdr:cNvPr id="351" name="テキスト ボックス 350"/>
        <xdr:cNvSpPr txBox="1"/>
      </xdr:nvSpPr>
      <xdr:spPr>
        <a:xfrm>
          <a:off x="13877925" y="5233670"/>
          <a:ext cx="1639570" cy="3397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121920</xdr:rowOff>
    </xdr:from>
    <xdr:to xmlns:xdr="http://schemas.openxmlformats.org/drawingml/2006/spreadsheetDrawing">
      <xdr:col>93</xdr:col>
      <xdr:colOff>6350</xdr:colOff>
      <xdr:row>32</xdr:row>
      <xdr:rowOff>36830</xdr:rowOff>
    </xdr:to>
    <xdr:sp macro="" textlink="">
      <xdr:nvSpPr>
        <xdr:cNvPr id="352" name="正方形/長方形 351"/>
        <xdr:cNvSpPr/>
      </xdr:nvSpPr>
      <xdr:spPr>
        <a:xfrm>
          <a:off x="16189325" y="5151120"/>
          <a:ext cx="1356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140335</xdr:rowOff>
    </xdr:from>
    <xdr:to xmlns:xdr="http://schemas.openxmlformats.org/drawingml/2006/spreadsheetDrawing">
      <xdr:col>93</xdr:col>
      <xdr:colOff>6350</xdr:colOff>
      <xdr:row>33</xdr:row>
      <xdr:rowOff>54610</xdr:rowOff>
    </xdr:to>
    <xdr:sp macro="" textlink="">
      <xdr:nvSpPr>
        <xdr:cNvPr id="353" name="正方形/長方形 352"/>
        <xdr:cNvSpPr/>
      </xdr:nvSpPr>
      <xdr:spPr>
        <a:xfrm>
          <a:off x="16189325" y="5337175"/>
          <a:ext cx="1356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121920</xdr:rowOff>
    </xdr:from>
    <xdr:to xmlns:xdr="http://schemas.openxmlformats.org/drawingml/2006/spreadsheetDrawing">
      <xdr:col>99</xdr:col>
      <xdr:colOff>146050</xdr:colOff>
      <xdr:row>32</xdr:row>
      <xdr:rowOff>36830</xdr:rowOff>
    </xdr:to>
    <xdr:sp macro="" textlink="">
      <xdr:nvSpPr>
        <xdr:cNvPr id="354" name="正方形/長方形 353"/>
        <xdr:cNvSpPr/>
      </xdr:nvSpPr>
      <xdr:spPr>
        <a:xfrm>
          <a:off x="17672685"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140335</xdr:rowOff>
    </xdr:from>
    <xdr:to xmlns:xdr="http://schemas.openxmlformats.org/drawingml/2006/spreadsheetDrawing">
      <xdr:col>99</xdr:col>
      <xdr:colOff>146050</xdr:colOff>
      <xdr:row>33</xdr:row>
      <xdr:rowOff>54610</xdr:rowOff>
    </xdr:to>
    <xdr:sp macro="" textlink="">
      <xdr:nvSpPr>
        <xdr:cNvPr id="355" name="正方形/長方形 354"/>
        <xdr:cNvSpPr/>
      </xdr:nvSpPr>
      <xdr:spPr>
        <a:xfrm>
          <a:off x="17672685"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121920</xdr:rowOff>
    </xdr:from>
    <xdr:to xmlns:xdr="http://schemas.openxmlformats.org/drawingml/2006/spreadsheetDrawing">
      <xdr:col>106</xdr:col>
      <xdr:colOff>139700</xdr:colOff>
      <xdr:row>32</xdr:row>
      <xdr:rowOff>36830</xdr:rowOff>
    </xdr:to>
    <xdr:sp macro="" textlink="">
      <xdr:nvSpPr>
        <xdr:cNvPr id="356" name="正方形/長方形 355"/>
        <xdr:cNvSpPr/>
      </xdr:nvSpPr>
      <xdr:spPr>
        <a:xfrm>
          <a:off x="18986500"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140335</xdr:rowOff>
    </xdr:from>
    <xdr:to xmlns:xdr="http://schemas.openxmlformats.org/drawingml/2006/spreadsheetDrawing">
      <xdr:col>106</xdr:col>
      <xdr:colOff>139700</xdr:colOff>
      <xdr:row>33</xdr:row>
      <xdr:rowOff>54610</xdr:rowOff>
    </xdr:to>
    <xdr:sp macro="" textlink="">
      <xdr:nvSpPr>
        <xdr:cNvPr id="357" name="正方形/長方形 356"/>
        <xdr:cNvSpPr/>
      </xdr:nvSpPr>
      <xdr:spPr>
        <a:xfrm>
          <a:off x="18986500"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114935</xdr:rowOff>
    </xdr:from>
    <xdr:to xmlns:xdr="http://schemas.openxmlformats.org/drawingml/2006/spreadsheetDrawing">
      <xdr:col>85</xdr:col>
      <xdr:colOff>95250</xdr:colOff>
      <xdr:row>47</xdr:row>
      <xdr:rowOff>127635</xdr:rowOff>
    </xdr:to>
    <xdr:sp macro="" textlink="">
      <xdr:nvSpPr>
        <xdr:cNvPr id="358" name="正方形/長方形 357"/>
        <xdr:cNvSpPr/>
      </xdr:nvSpPr>
      <xdr:spPr>
        <a:xfrm>
          <a:off x="11548745" y="564705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114935</xdr:rowOff>
    </xdr:from>
    <xdr:to xmlns:xdr="http://schemas.openxmlformats.org/drawingml/2006/spreadsheetDrawing">
      <xdr:col>115</xdr:col>
      <xdr:colOff>31750</xdr:colOff>
      <xdr:row>47</xdr:row>
      <xdr:rowOff>127635</xdr:rowOff>
    </xdr:to>
    <xdr:sp macro="" textlink="">
      <xdr:nvSpPr>
        <xdr:cNvPr id="359" name="正方形/長方形 358"/>
        <xdr:cNvSpPr/>
      </xdr:nvSpPr>
      <xdr:spPr>
        <a:xfrm>
          <a:off x="16295370" y="564705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114935</xdr:rowOff>
    </xdr:from>
    <xdr:to xmlns:xdr="http://schemas.openxmlformats.org/drawingml/2006/spreadsheetDrawing">
      <xdr:col>104</xdr:col>
      <xdr:colOff>114300</xdr:colOff>
      <xdr:row>35</xdr:row>
      <xdr:rowOff>30480</xdr:rowOff>
    </xdr:to>
    <xdr:sp macro="" textlink="">
      <xdr:nvSpPr>
        <xdr:cNvPr id="360" name="正方形/長方形 359"/>
        <xdr:cNvSpPr/>
      </xdr:nvSpPr>
      <xdr:spPr>
        <a:xfrm>
          <a:off x="16295370" y="5647055"/>
          <a:ext cx="34328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91440</xdr:rowOff>
    </xdr:from>
    <xdr:to xmlns:xdr="http://schemas.openxmlformats.org/drawingml/2006/spreadsheetDrawing">
      <xdr:col>114</xdr:col>
      <xdr:colOff>114300</xdr:colOff>
      <xdr:row>47</xdr:row>
      <xdr:rowOff>67310</xdr:rowOff>
    </xdr:to>
    <xdr:sp macro="" textlink="" fLocksText="0">
      <xdr:nvSpPr>
        <xdr:cNvPr id="361" name="テキスト ボックス 360"/>
        <xdr:cNvSpPr txBox="1"/>
      </xdr:nvSpPr>
      <xdr:spPr>
        <a:xfrm>
          <a:off x="16407765" y="5958840"/>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実質公債費比率は、前年度から変動はなく</a:t>
          </a:r>
          <a:r>
            <a:rPr lang="ja-JP" altLang="en-US" sz="1000">
              <a:solidFill>
                <a:schemeClr val="dk1"/>
              </a:solidFill>
              <a:effectLst/>
              <a:latin typeface="ＭＳ ゴシック"/>
              <a:ea typeface="ＭＳ ゴシック"/>
              <a:cs typeface="+mn-cs"/>
            </a:rPr>
            <a:t>6.9</a:t>
          </a:r>
          <a:r>
            <a:rPr lang="ja-JP" altLang="ja-JP" sz="1000">
              <a:solidFill>
                <a:schemeClr val="dk1"/>
              </a:solidFill>
              <a:effectLst/>
              <a:latin typeface="ＭＳ ゴシック"/>
              <a:ea typeface="ＭＳ ゴシック"/>
              <a:cs typeface="+mn-cs"/>
            </a:rPr>
            <a:t>％となり、類似団体平均を下回っている。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分母では、標準財政規模が大きく</a:t>
          </a:r>
          <a:r>
            <a:rPr lang="ja-JP" altLang="en-US" sz="1000">
              <a:solidFill>
                <a:schemeClr val="dk1"/>
              </a:solidFill>
              <a:effectLst/>
              <a:latin typeface="ＭＳ ゴシック"/>
              <a:ea typeface="ＭＳ ゴシック"/>
              <a:cs typeface="+mn-cs"/>
            </a:rPr>
            <a:t>減少したことにより、前年度から103百万円</a:t>
          </a:r>
          <a:r>
            <a:rPr lang="ja-JP" altLang="ja-JP" sz="1000">
              <a:solidFill>
                <a:schemeClr val="dk1"/>
              </a:solidFill>
              <a:effectLst/>
              <a:latin typeface="ＭＳ ゴシック"/>
              <a:ea typeface="ＭＳ ゴシック"/>
              <a:cs typeface="+mn-cs"/>
            </a:rPr>
            <a:t>減少した</a:t>
          </a:r>
          <a:r>
            <a:rPr lang="ja-JP" altLang="en-US" sz="1000">
              <a:solidFill>
                <a:schemeClr val="dk1"/>
              </a:solidFill>
              <a:effectLst/>
              <a:latin typeface="ＭＳ ゴシック"/>
              <a:ea typeface="ＭＳ ゴシック"/>
              <a:cs typeface="+mn-cs"/>
            </a:rPr>
            <a:t>。</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分子では、公営企業の元利償還に対する繰出金が大きく減少したことなどにより、前年度から41百万円減少した。</a:t>
          </a:r>
          <a:br>
            <a:rPr lang="en-US" altLang="ja-JP" sz="1000">
              <a:solidFill>
                <a:schemeClr val="dk1"/>
              </a:solidFill>
              <a:effectLst/>
              <a:latin typeface="ＭＳ ゴシック"/>
              <a:ea typeface="ＭＳ ゴシック"/>
              <a:cs typeface="+mn-cs"/>
            </a:rPr>
          </a:br>
          <a:r>
            <a:rPr lang="ja-JP" altLang="ja-JP" sz="1000">
              <a:solidFill>
                <a:schemeClr val="dk1"/>
              </a:solidFill>
              <a:effectLst/>
              <a:latin typeface="ＭＳ ゴシック"/>
              <a:ea typeface="ＭＳ ゴシック"/>
              <a:cs typeface="+mn-cs"/>
            </a:rPr>
            <a:t>　</a:t>
          </a:r>
          <a:r>
            <a:rPr lang="ja-JP" altLang="en-US" sz="1000">
              <a:latin typeface="ＭＳ ゴシック"/>
              <a:ea typeface="ＭＳ ゴシック"/>
            </a:rPr>
            <a:t>今後、</a:t>
          </a:r>
          <a:r>
            <a:rPr lang="ja-JP" altLang="ja-JP" sz="1000">
              <a:solidFill>
                <a:schemeClr val="dk1"/>
              </a:solidFill>
              <a:effectLst/>
              <a:latin typeface="ＭＳ ゴシック"/>
              <a:ea typeface="ＭＳ ゴシック"/>
              <a:cs typeface="+mn-cs"/>
            </a:rPr>
            <a:t>天王市民センター（仮称）や</a:t>
          </a:r>
          <a:r>
            <a:rPr lang="ja-JP" altLang="en-US" sz="1000">
              <a:solidFill>
                <a:schemeClr val="dk1"/>
              </a:solidFill>
              <a:effectLst/>
              <a:latin typeface="ＭＳ ゴシック"/>
              <a:ea typeface="ＭＳ ゴシック"/>
              <a:cs typeface="+mn-cs"/>
            </a:rPr>
            <a:t>天王こども園（仮称）といった大型の</a:t>
          </a:r>
          <a:r>
            <a:rPr lang="ja-JP" altLang="en-US" sz="1000">
              <a:latin typeface="ＭＳ ゴシック"/>
              <a:ea typeface="ＭＳ ゴシック"/>
            </a:rPr>
            <a:t>公共施設等整備事業実施により</a:t>
          </a:r>
          <a:r>
            <a:rPr lang="ja-JP" altLang="en-US" sz="1000">
              <a:solidFill>
                <a:schemeClr val="dk1"/>
              </a:solidFill>
              <a:effectLst/>
              <a:latin typeface="ＭＳ ゴシック"/>
              <a:ea typeface="ＭＳ ゴシック"/>
              <a:cs typeface="+mn-cs"/>
            </a:rPr>
            <a:t>元利償還金が増加することで</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実質公債費</a:t>
          </a:r>
          <a:r>
            <a:rPr lang="ja-JP" altLang="ja-JP" sz="1000">
              <a:solidFill>
                <a:schemeClr val="dk1"/>
              </a:solidFill>
              <a:effectLst/>
              <a:latin typeface="ＭＳ ゴシック"/>
              <a:ea typeface="ＭＳ ゴシック"/>
              <a:cs typeface="+mn-cs"/>
            </a:rPr>
            <a:t>比率は上昇すると見込まれる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、地方債の繰上償還を着実に実施することで</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比率の上昇を抑制していく。</a:t>
          </a:r>
        </a:p>
      </xdr:txBody>
    </xdr:sp>
    <xdr:clientData/>
  </xdr:twoCellAnchor>
  <xdr:oneCellAnchor>
    <xdr:from xmlns:xdr="http://schemas.openxmlformats.org/drawingml/2006/spreadsheetDrawing">
      <xdr:col>61</xdr:col>
      <xdr:colOff>6350</xdr:colOff>
      <xdr:row>32</xdr:row>
      <xdr:rowOff>96520</xdr:rowOff>
    </xdr:from>
    <xdr:ext cx="287020" cy="214630"/>
    <xdr:sp macro="" textlink="">
      <xdr:nvSpPr>
        <xdr:cNvPr id="362" name="テキスト ボックス 361"/>
        <xdr:cNvSpPr txBox="1"/>
      </xdr:nvSpPr>
      <xdr:spPr>
        <a:xfrm>
          <a:off x="11510645" y="5461000"/>
          <a:ext cx="28702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127635</xdr:rowOff>
    </xdr:from>
    <xdr:to xmlns:xdr="http://schemas.openxmlformats.org/drawingml/2006/spreadsheetDrawing">
      <xdr:col>85</xdr:col>
      <xdr:colOff>95250</xdr:colOff>
      <xdr:row>47</xdr:row>
      <xdr:rowOff>127635</xdr:rowOff>
    </xdr:to>
    <xdr:cxnSp macro="">
      <xdr:nvCxnSpPr>
        <xdr:cNvPr id="363" name="直線コネクタ 362"/>
        <xdr:cNvCxnSpPr/>
      </xdr:nvCxnSpPr>
      <xdr:spPr>
        <a:xfrm>
          <a:off x="11548745" y="80067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155575</xdr:rowOff>
    </xdr:from>
    <xdr:ext cx="750570" cy="239395"/>
    <xdr:sp macro="" textlink="">
      <xdr:nvSpPr>
        <xdr:cNvPr id="364" name="テキスト ボックス 363"/>
        <xdr:cNvSpPr txBox="1"/>
      </xdr:nvSpPr>
      <xdr:spPr>
        <a:xfrm>
          <a:off x="10870565" y="7867015"/>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158750</xdr:rowOff>
    </xdr:from>
    <xdr:to xmlns:xdr="http://schemas.openxmlformats.org/drawingml/2006/spreadsheetDrawing">
      <xdr:col>85</xdr:col>
      <xdr:colOff>95250</xdr:colOff>
      <xdr:row>44</xdr:row>
      <xdr:rowOff>158750</xdr:rowOff>
    </xdr:to>
    <xdr:cxnSp macro="">
      <xdr:nvCxnSpPr>
        <xdr:cNvPr id="365" name="直線コネクタ 364"/>
        <xdr:cNvCxnSpPr/>
      </xdr:nvCxnSpPr>
      <xdr:spPr>
        <a:xfrm>
          <a:off x="11548745" y="75349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21590</xdr:rowOff>
    </xdr:from>
    <xdr:ext cx="750570" cy="247015"/>
    <xdr:sp macro="" textlink="">
      <xdr:nvSpPr>
        <xdr:cNvPr id="366" name="テキスト ボックス 365"/>
        <xdr:cNvSpPr txBox="1"/>
      </xdr:nvSpPr>
      <xdr:spPr>
        <a:xfrm>
          <a:off x="10870565" y="73977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24130</xdr:rowOff>
    </xdr:from>
    <xdr:to xmlns:xdr="http://schemas.openxmlformats.org/drawingml/2006/spreadsheetDrawing">
      <xdr:col>85</xdr:col>
      <xdr:colOff>95250</xdr:colOff>
      <xdr:row>42</xdr:row>
      <xdr:rowOff>24130</xdr:rowOff>
    </xdr:to>
    <xdr:cxnSp macro="">
      <xdr:nvCxnSpPr>
        <xdr:cNvPr id="367" name="直線コネクタ 366"/>
        <xdr:cNvCxnSpPr/>
      </xdr:nvCxnSpPr>
      <xdr:spPr>
        <a:xfrm>
          <a:off x="11548745" y="70650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52070</xdr:rowOff>
    </xdr:from>
    <xdr:ext cx="750570" cy="236220"/>
    <xdr:sp macro="" textlink="">
      <xdr:nvSpPr>
        <xdr:cNvPr id="368" name="テキスト ボックス 367"/>
        <xdr:cNvSpPr txBox="1"/>
      </xdr:nvSpPr>
      <xdr:spPr>
        <a:xfrm>
          <a:off x="10870565" y="6925310"/>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54610</xdr:rowOff>
    </xdr:from>
    <xdr:to xmlns:xdr="http://schemas.openxmlformats.org/drawingml/2006/spreadsheetDrawing">
      <xdr:col>85</xdr:col>
      <xdr:colOff>95250</xdr:colOff>
      <xdr:row>39</xdr:row>
      <xdr:rowOff>54610</xdr:rowOff>
    </xdr:to>
    <xdr:cxnSp macro="">
      <xdr:nvCxnSpPr>
        <xdr:cNvPr id="369" name="直線コネクタ 368"/>
        <xdr:cNvCxnSpPr/>
      </xdr:nvCxnSpPr>
      <xdr:spPr>
        <a:xfrm>
          <a:off x="11548745" y="65925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82550</xdr:rowOff>
    </xdr:from>
    <xdr:ext cx="750570" cy="239395"/>
    <xdr:sp macro="" textlink="">
      <xdr:nvSpPr>
        <xdr:cNvPr id="370" name="テキスト ボックス 369"/>
        <xdr:cNvSpPr txBox="1"/>
      </xdr:nvSpPr>
      <xdr:spPr>
        <a:xfrm>
          <a:off x="10870565" y="6452870"/>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85090</xdr:rowOff>
    </xdr:from>
    <xdr:to xmlns:xdr="http://schemas.openxmlformats.org/drawingml/2006/spreadsheetDrawing">
      <xdr:col>85</xdr:col>
      <xdr:colOff>95250</xdr:colOff>
      <xdr:row>36</xdr:row>
      <xdr:rowOff>85090</xdr:rowOff>
    </xdr:to>
    <xdr:cxnSp macro="">
      <xdr:nvCxnSpPr>
        <xdr:cNvPr id="371" name="直線コネクタ 370"/>
        <xdr:cNvCxnSpPr/>
      </xdr:nvCxnSpPr>
      <xdr:spPr>
        <a:xfrm>
          <a:off x="11548745" y="61201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113030</xdr:rowOff>
    </xdr:from>
    <xdr:ext cx="750570" cy="247650"/>
    <xdr:sp macro="" textlink="">
      <xdr:nvSpPr>
        <xdr:cNvPr id="372" name="テキスト ボックス 371"/>
        <xdr:cNvSpPr txBox="1"/>
      </xdr:nvSpPr>
      <xdr:spPr>
        <a:xfrm>
          <a:off x="10870565" y="5980430"/>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114935</xdr:rowOff>
    </xdr:from>
    <xdr:to xmlns:xdr="http://schemas.openxmlformats.org/drawingml/2006/spreadsheetDrawing">
      <xdr:col>85</xdr:col>
      <xdr:colOff>95250</xdr:colOff>
      <xdr:row>33</xdr:row>
      <xdr:rowOff>114935</xdr:rowOff>
    </xdr:to>
    <xdr:cxnSp macro="">
      <xdr:nvCxnSpPr>
        <xdr:cNvPr id="373" name="直線コネクタ 372"/>
        <xdr:cNvCxnSpPr/>
      </xdr:nvCxnSpPr>
      <xdr:spPr>
        <a:xfrm>
          <a:off x="11548745" y="5647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114935</xdr:rowOff>
    </xdr:from>
    <xdr:to xmlns:xdr="http://schemas.openxmlformats.org/drawingml/2006/spreadsheetDrawing">
      <xdr:col>85</xdr:col>
      <xdr:colOff>95250</xdr:colOff>
      <xdr:row>47</xdr:row>
      <xdr:rowOff>127635</xdr:rowOff>
    </xdr:to>
    <xdr:sp macro="" textlink="">
      <xdr:nvSpPr>
        <xdr:cNvPr id="374" name="公債費負担の状況グラフ枠"/>
        <xdr:cNvSpPr/>
      </xdr:nvSpPr>
      <xdr:spPr>
        <a:xfrm>
          <a:off x="11548745" y="564705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1905</xdr:rowOff>
    </xdr:from>
    <xdr:to xmlns:xdr="http://schemas.openxmlformats.org/drawingml/2006/spreadsheetDrawing">
      <xdr:col>81</xdr:col>
      <xdr:colOff>44450</xdr:colOff>
      <xdr:row>44</xdr:row>
      <xdr:rowOff>111760</xdr:rowOff>
    </xdr:to>
    <xdr:cxnSp macro="">
      <xdr:nvCxnSpPr>
        <xdr:cNvPr id="375" name="直線コネクタ 374"/>
        <xdr:cNvCxnSpPr/>
      </xdr:nvCxnSpPr>
      <xdr:spPr>
        <a:xfrm flipV="1">
          <a:off x="15320645" y="6036945"/>
          <a:ext cx="0" cy="1450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85090</xdr:rowOff>
    </xdr:from>
    <xdr:ext cx="750570" cy="236220"/>
    <xdr:sp macro="" textlink="">
      <xdr:nvSpPr>
        <xdr:cNvPr id="376" name="公債費負担の状況最小値テキスト"/>
        <xdr:cNvSpPr txBox="1"/>
      </xdr:nvSpPr>
      <xdr:spPr>
        <a:xfrm>
          <a:off x="15409545" y="7461250"/>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111760</xdr:rowOff>
    </xdr:from>
    <xdr:to xmlns:xdr="http://schemas.openxmlformats.org/drawingml/2006/spreadsheetDrawing">
      <xdr:col>81</xdr:col>
      <xdr:colOff>133350</xdr:colOff>
      <xdr:row>44</xdr:row>
      <xdr:rowOff>111760</xdr:rowOff>
    </xdr:to>
    <xdr:cxnSp macro="">
      <xdr:nvCxnSpPr>
        <xdr:cNvPr id="377" name="直線コネクタ 376"/>
        <xdr:cNvCxnSpPr/>
      </xdr:nvCxnSpPr>
      <xdr:spPr>
        <a:xfrm>
          <a:off x="15252700" y="74879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84455</xdr:rowOff>
    </xdr:from>
    <xdr:ext cx="750570" cy="236220"/>
    <xdr:sp macro="" textlink="">
      <xdr:nvSpPr>
        <xdr:cNvPr id="378" name="公債費負担の状況最大値テキスト"/>
        <xdr:cNvSpPr txBox="1"/>
      </xdr:nvSpPr>
      <xdr:spPr>
        <a:xfrm>
          <a:off x="15409545" y="578421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1905</xdr:rowOff>
    </xdr:from>
    <xdr:to xmlns:xdr="http://schemas.openxmlformats.org/drawingml/2006/spreadsheetDrawing">
      <xdr:col>81</xdr:col>
      <xdr:colOff>133350</xdr:colOff>
      <xdr:row>36</xdr:row>
      <xdr:rowOff>1905</xdr:rowOff>
    </xdr:to>
    <xdr:cxnSp macro="">
      <xdr:nvCxnSpPr>
        <xdr:cNvPr id="379" name="直線コネクタ 378"/>
        <xdr:cNvCxnSpPr/>
      </xdr:nvCxnSpPr>
      <xdr:spPr>
        <a:xfrm>
          <a:off x="15252700" y="60369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66675</xdr:rowOff>
    </xdr:from>
    <xdr:to xmlns:xdr="http://schemas.openxmlformats.org/drawingml/2006/spreadsheetDrawing">
      <xdr:col>81</xdr:col>
      <xdr:colOff>44450</xdr:colOff>
      <xdr:row>40</xdr:row>
      <xdr:rowOff>66675</xdr:rowOff>
    </xdr:to>
    <xdr:cxnSp macro="">
      <xdr:nvCxnSpPr>
        <xdr:cNvPr id="380" name="直線コネクタ 379"/>
        <xdr:cNvCxnSpPr/>
      </xdr:nvCxnSpPr>
      <xdr:spPr>
        <a:xfrm>
          <a:off x="14566265" y="677227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2540</xdr:rowOff>
    </xdr:from>
    <xdr:ext cx="750570" cy="247650"/>
    <xdr:sp macro="" textlink="">
      <xdr:nvSpPr>
        <xdr:cNvPr id="381" name="公債費負担の状況平均値テキスト"/>
        <xdr:cNvSpPr txBox="1"/>
      </xdr:nvSpPr>
      <xdr:spPr>
        <a:xfrm>
          <a:off x="15409545" y="6875780"/>
          <a:ext cx="7505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29210</xdr:rowOff>
    </xdr:from>
    <xdr:to xmlns:xdr="http://schemas.openxmlformats.org/drawingml/2006/spreadsheetDrawing">
      <xdr:col>81</xdr:col>
      <xdr:colOff>95250</xdr:colOff>
      <xdr:row>41</xdr:row>
      <xdr:rowOff>126365</xdr:rowOff>
    </xdr:to>
    <xdr:sp macro="" textlink="">
      <xdr:nvSpPr>
        <xdr:cNvPr id="382" name="フローチャート: 判断 381"/>
        <xdr:cNvSpPr/>
      </xdr:nvSpPr>
      <xdr:spPr>
        <a:xfrm>
          <a:off x="15276195" y="690245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38735</xdr:rowOff>
    </xdr:from>
    <xdr:to xmlns:xdr="http://schemas.openxmlformats.org/drawingml/2006/spreadsheetDrawing">
      <xdr:col>77</xdr:col>
      <xdr:colOff>44450</xdr:colOff>
      <xdr:row>40</xdr:row>
      <xdr:rowOff>66675</xdr:rowOff>
    </xdr:to>
    <xdr:cxnSp macro="">
      <xdr:nvCxnSpPr>
        <xdr:cNvPr id="383" name="直線コネクタ 382"/>
        <xdr:cNvCxnSpPr/>
      </xdr:nvCxnSpPr>
      <xdr:spPr>
        <a:xfrm>
          <a:off x="13767435" y="6744335"/>
          <a:ext cx="79883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19050</xdr:rowOff>
    </xdr:from>
    <xdr:to xmlns:xdr="http://schemas.openxmlformats.org/drawingml/2006/spreadsheetDrawing">
      <xdr:col>77</xdr:col>
      <xdr:colOff>95250</xdr:colOff>
      <xdr:row>41</xdr:row>
      <xdr:rowOff>116205</xdr:rowOff>
    </xdr:to>
    <xdr:sp macro="" textlink="">
      <xdr:nvSpPr>
        <xdr:cNvPr id="384" name="フローチャート: 判断 383"/>
        <xdr:cNvSpPr/>
      </xdr:nvSpPr>
      <xdr:spPr>
        <a:xfrm>
          <a:off x="14521815" y="689229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102870</xdr:rowOff>
    </xdr:from>
    <xdr:ext cx="736600" cy="236220"/>
    <xdr:sp macro="" textlink="">
      <xdr:nvSpPr>
        <xdr:cNvPr id="385" name="テキスト ボックス 384"/>
        <xdr:cNvSpPr txBox="1"/>
      </xdr:nvSpPr>
      <xdr:spPr>
        <a:xfrm>
          <a:off x="14227175" y="6976110"/>
          <a:ext cx="7366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29210</xdr:rowOff>
    </xdr:from>
    <xdr:to xmlns:xdr="http://schemas.openxmlformats.org/drawingml/2006/spreadsheetDrawing">
      <xdr:col>72</xdr:col>
      <xdr:colOff>188595</xdr:colOff>
      <xdr:row>40</xdr:row>
      <xdr:rowOff>38735</xdr:rowOff>
    </xdr:to>
    <xdr:cxnSp macro="">
      <xdr:nvCxnSpPr>
        <xdr:cNvPr id="386" name="直線コネクタ 385"/>
        <xdr:cNvCxnSpPr/>
      </xdr:nvCxnSpPr>
      <xdr:spPr>
        <a:xfrm>
          <a:off x="12976860" y="6734810"/>
          <a:ext cx="7905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38735</xdr:rowOff>
    </xdr:from>
    <xdr:to xmlns:xdr="http://schemas.openxmlformats.org/drawingml/2006/spreadsheetDrawing">
      <xdr:col>73</xdr:col>
      <xdr:colOff>44450</xdr:colOff>
      <xdr:row>41</xdr:row>
      <xdr:rowOff>135255</xdr:rowOff>
    </xdr:to>
    <xdr:sp macro="" textlink="">
      <xdr:nvSpPr>
        <xdr:cNvPr id="387" name="フローチャート: 判断 386"/>
        <xdr:cNvSpPr/>
      </xdr:nvSpPr>
      <xdr:spPr>
        <a:xfrm>
          <a:off x="13731240" y="6911975"/>
          <a:ext cx="8064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120650</xdr:rowOff>
    </xdr:from>
    <xdr:ext cx="750570" cy="239395"/>
    <xdr:sp macro="" textlink="">
      <xdr:nvSpPr>
        <xdr:cNvPr id="388" name="テキスト ボックス 387"/>
        <xdr:cNvSpPr txBox="1"/>
      </xdr:nvSpPr>
      <xdr:spPr>
        <a:xfrm>
          <a:off x="13421995" y="6993890"/>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29210</xdr:rowOff>
    </xdr:from>
    <xdr:to xmlns:xdr="http://schemas.openxmlformats.org/drawingml/2006/spreadsheetDrawing">
      <xdr:col>68</xdr:col>
      <xdr:colOff>152400</xdr:colOff>
      <xdr:row>40</xdr:row>
      <xdr:rowOff>48260</xdr:rowOff>
    </xdr:to>
    <xdr:cxnSp macro="">
      <xdr:nvCxnSpPr>
        <xdr:cNvPr id="389" name="直線コネクタ 388"/>
        <xdr:cNvCxnSpPr/>
      </xdr:nvCxnSpPr>
      <xdr:spPr>
        <a:xfrm flipV="1">
          <a:off x="12171680" y="6734810"/>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66040</xdr:rowOff>
    </xdr:from>
    <xdr:to xmlns:xdr="http://schemas.openxmlformats.org/drawingml/2006/spreadsheetDrawing">
      <xdr:col>68</xdr:col>
      <xdr:colOff>188595</xdr:colOff>
      <xdr:row>41</xdr:row>
      <xdr:rowOff>162560</xdr:rowOff>
    </xdr:to>
    <xdr:sp macro="" textlink="">
      <xdr:nvSpPr>
        <xdr:cNvPr id="390" name="フローチャート: 判断 389"/>
        <xdr:cNvSpPr/>
      </xdr:nvSpPr>
      <xdr:spPr>
        <a:xfrm>
          <a:off x="12926060" y="6939280"/>
          <a:ext cx="8699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147955</xdr:rowOff>
    </xdr:from>
    <xdr:ext cx="762000" cy="245110"/>
    <xdr:sp macro="" textlink="">
      <xdr:nvSpPr>
        <xdr:cNvPr id="391" name="テキスト ボックス 390"/>
        <xdr:cNvSpPr txBox="1"/>
      </xdr:nvSpPr>
      <xdr:spPr>
        <a:xfrm>
          <a:off x="12635865" y="702119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103505</xdr:rowOff>
    </xdr:from>
    <xdr:to xmlns:xdr="http://schemas.openxmlformats.org/drawingml/2006/spreadsheetDrawing">
      <xdr:col>64</xdr:col>
      <xdr:colOff>152400</xdr:colOff>
      <xdr:row>42</xdr:row>
      <xdr:rowOff>36195</xdr:rowOff>
    </xdr:to>
    <xdr:sp macro="" textlink="">
      <xdr:nvSpPr>
        <xdr:cNvPr id="392" name="フローチャート: 判断 391"/>
        <xdr:cNvSpPr/>
      </xdr:nvSpPr>
      <xdr:spPr>
        <a:xfrm>
          <a:off x="12120880" y="69767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20955</xdr:rowOff>
    </xdr:from>
    <xdr:ext cx="762000" cy="246380"/>
    <xdr:sp macro="" textlink="">
      <xdr:nvSpPr>
        <xdr:cNvPr id="393" name="テキスト ボックス 392"/>
        <xdr:cNvSpPr txBox="1"/>
      </xdr:nvSpPr>
      <xdr:spPr>
        <a:xfrm>
          <a:off x="11832590" y="706183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125730</xdr:rowOff>
    </xdr:from>
    <xdr:ext cx="762000" cy="238125"/>
    <xdr:sp macro="" textlink="">
      <xdr:nvSpPr>
        <xdr:cNvPr id="394" name="テキスト ボックス 393"/>
        <xdr:cNvSpPr txBox="1"/>
      </xdr:nvSpPr>
      <xdr:spPr>
        <a:xfrm>
          <a:off x="15125700"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125730</xdr:rowOff>
    </xdr:from>
    <xdr:ext cx="762000" cy="238125"/>
    <xdr:sp macro="" textlink="">
      <xdr:nvSpPr>
        <xdr:cNvPr id="395" name="テキスト ボックス 394"/>
        <xdr:cNvSpPr txBox="1"/>
      </xdr:nvSpPr>
      <xdr:spPr>
        <a:xfrm>
          <a:off x="14371320"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125730</xdr:rowOff>
    </xdr:from>
    <xdr:ext cx="762000" cy="238125"/>
    <xdr:sp macro="" textlink="">
      <xdr:nvSpPr>
        <xdr:cNvPr id="396" name="テキスト ボックス 395"/>
        <xdr:cNvSpPr txBox="1"/>
      </xdr:nvSpPr>
      <xdr:spPr>
        <a:xfrm>
          <a:off x="13578840"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125730</xdr:rowOff>
    </xdr:from>
    <xdr:ext cx="750570" cy="238125"/>
    <xdr:sp macro="" textlink="">
      <xdr:nvSpPr>
        <xdr:cNvPr id="397" name="テキスト ボックス 396"/>
        <xdr:cNvSpPr txBox="1"/>
      </xdr:nvSpPr>
      <xdr:spPr>
        <a:xfrm>
          <a:off x="12781915" y="8004810"/>
          <a:ext cx="7505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125730</xdr:rowOff>
    </xdr:from>
    <xdr:ext cx="762000" cy="238125"/>
    <xdr:sp macro="" textlink="">
      <xdr:nvSpPr>
        <xdr:cNvPr id="398" name="テキスト ボックス 397"/>
        <xdr:cNvSpPr txBox="1"/>
      </xdr:nvSpPr>
      <xdr:spPr>
        <a:xfrm>
          <a:off x="11976735" y="800481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17145</xdr:rowOff>
    </xdr:from>
    <xdr:to xmlns:xdr="http://schemas.openxmlformats.org/drawingml/2006/spreadsheetDrawing">
      <xdr:col>81</xdr:col>
      <xdr:colOff>95250</xdr:colOff>
      <xdr:row>40</xdr:row>
      <xdr:rowOff>114935</xdr:rowOff>
    </xdr:to>
    <xdr:sp macro="" textlink="">
      <xdr:nvSpPr>
        <xdr:cNvPr id="399" name="楕円 398"/>
        <xdr:cNvSpPr/>
      </xdr:nvSpPr>
      <xdr:spPr>
        <a:xfrm>
          <a:off x="15276195" y="672274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33655</xdr:rowOff>
    </xdr:from>
    <xdr:ext cx="750570" cy="237490"/>
    <xdr:sp macro="" textlink="">
      <xdr:nvSpPr>
        <xdr:cNvPr id="400" name="公債費負担の状況該当値テキスト"/>
        <xdr:cNvSpPr txBox="1"/>
      </xdr:nvSpPr>
      <xdr:spPr>
        <a:xfrm>
          <a:off x="15409545" y="6571615"/>
          <a:ext cx="7505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40</xdr:row>
      <xdr:rowOff>17145</xdr:rowOff>
    </xdr:from>
    <xdr:to xmlns:xdr="http://schemas.openxmlformats.org/drawingml/2006/spreadsheetDrawing">
      <xdr:col>77</xdr:col>
      <xdr:colOff>95250</xdr:colOff>
      <xdr:row>40</xdr:row>
      <xdr:rowOff>114935</xdr:rowOff>
    </xdr:to>
    <xdr:sp macro="" textlink="">
      <xdr:nvSpPr>
        <xdr:cNvPr id="401" name="楕円 400"/>
        <xdr:cNvSpPr/>
      </xdr:nvSpPr>
      <xdr:spPr>
        <a:xfrm>
          <a:off x="14521815" y="672274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125095</xdr:rowOff>
    </xdr:from>
    <xdr:ext cx="736600" cy="238760"/>
    <xdr:sp macro="" textlink="">
      <xdr:nvSpPr>
        <xdr:cNvPr id="402" name="テキスト ボックス 401"/>
        <xdr:cNvSpPr txBox="1"/>
      </xdr:nvSpPr>
      <xdr:spPr>
        <a:xfrm>
          <a:off x="14227175" y="6495415"/>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153035</xdr:rowOff>
    </xdr:from>
    <xdr:to xmlns:xdr="http://schemas.openxmlformats.org/drawingml/2006/spreadsheetDrawing">
      <xdr:col>73</xdr:col>
      <xdr:colOff>44450</xdr:colOff>
      <xdr:row>40</xdr:row>
      <xdr:rowOff>86995</xdr:rowOff>
    </xdr:to>
    <xdr:sp macro="" textlink="">
      <xdr:nvSpPr>
        <xdr:cNvPr id="403" name="楕円 402"/>
        <xdr:cNvSpPr/>
      </xdr:nvSpPr>
      <xdr:spPr>
        <a:xfrm>
          <a:off x="13731240" y="66909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95885</xdr:rowOff>
    </xdr:from>
    <xdr:ext cx="750570" cy="247015"/>
    <xdr:sp macro="" textlink="">
      <xdr:nvSpPr>
        <xdr:cNvPr id="404" name="テキスト ボックス 403"/>
        <xdr:cNvSpPr txBox="1"/>
      </xdr:nvSpPr>
      <xdr:spPr>
        <a:xfrm>
          <a:off x="13421995" y="6466205"/>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144780</xdr:rowOff>
    </xdr:from>
    <xdr:to xmlns:xdr="http://schemas.openxmlformats.org/drawingml/2006/spreadsheetDrawing">
      <xdr:col>68</xdr:col>
      <xdr:colOff>188595</xdr:colOff>
      <xdr:row>40</xdr:row>
      <xdr:rowOff>77470</xdr:rowOff>
    </xdr:to>
    <xdr:sp macro="" textlink="">
      <xdr:nvSpPr>
        <xdr:cNvPr id="405" name="楕円 404"/>
        <xdr:cNvSpPr/>
      </xdr:nvSpPr>
      <xdr:spPr>
        <a:xfrm>
          <a:off x="12926060" y="6682740"/>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87630</xdr:rowOff>
    </xdr:from>
    <xdr:ext cx="762000" cy="238760"/>
    <xdr:sp macro="" textlink="">
      <xdr:nvSpPr>
        <xdr:cNvPr id="406" name="テキスト ボックス 405"/>
        <xdr:cNvSpPr txBox="1"/>
      </xdr:nvSpPr>
      <xdr:spPr>
        <a:xfrm>
          <a:off x="12635865" y="645795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162560</xdr:rowOff>
    </xdr:from>
    <xdr:to xmlns:xdr="http://schemas.openxmlformats.org/drawingml/2006/spreadsheetDrawing">
      <xdr:col>64</xdr:col>
      <xdr:colOff>152400</xdr:colOff>
      <xdr:row>40</xdr:row>
      <xdr:rowOff>95250</xdr:rowOff>
    </xdr:to>
    <xdr:sp macro="" textlink="">
      <xdr:nvSpPr>
        <xdr:cNvPr id="407" name="楕円 406"/>
        <xdr:cNvSpPr/>
      </xdr:nvSpPr>
      <xdr:spPr>
        <a:xfrm>
          <a:off x="12120880" y="67005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106045</xdr:rowOff>
    </xdr:from>
    <xdr:ext cx="762000" cy="236220"/>
    <xdr:sp macro="" textlink="">
      <xdr:nvSpPr>
        <xdr:cNvPr id="408" name="テキスト ボックス 407"/>
        <xdr:cNvSpPr txBox="1"/>
      </xdr:nvSpPr>
      <xdr:spPr>
        <a:xfrm>
          <a:off x="11832590" y="647636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146050</xdr:rowOff>
    </xdr:to>
    <xdr:sp macro="" textlink="">
      <xdr:nvSpPr>
        <xdr:cNvPr id="409" name="正方形/長方形 408"/>
        <xdr:cNvSpPr/>
      </xdr:nvSpPr>
      <xdr:spPr>
        <a:xfrm>
          <a:off x="11548745" y="1179195"/>
          <a:ext cx="457708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24130</xdr:rowOff>
    </xdr:from>
    <xdr:ext cx="1427480" cy="295910"/>
    <xdr:sp macro="" textlink="">
      <xdr:nvSpPr>
        <xdr:cNvPr id="410" name="テキスト ボックス 409"/>
        <xdr:cNvSpPr txBox="1"/>
      </xdr:nvSpPr>
      <xdr:spPr>
        <a:xfrm>
          <a:off x="12396470" y="1532890"/>
          <a:ext cx="1427480"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9570" cy="342900"/>
    <xdr:sp macro="" textlink="">
      <xdr:nvSpPr>
        <xdr:cNvPr id="411" name="テキスト ボックス 410"/>
        <xdr:cNvSpPr txBox="1"/>
      </xdr:nvSpPr>
      <xdr:spPr>
        <a:xfrm>
          <a:off x="13794740" y="1508760"/>
          <a:ext cx="1639570" cy="3429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85090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189325" y="1426210"/>
          <a:ext cx="1356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104140</xdr:rowOff>
    </xdr:from>
    <xdr:to xmlns:xdr="http://schemas.openxmlformats.org/drawingml/2006/spreadsheetDrawing">
      <xdr:col>93</xdr:col>
      <xdr:colOff>6350</xdr:colOff>
      <xdr:row>11</xdr:row>
      <xdr:rowOff>17780</xdr:rowOff>
    </xdr:to>
    <xdr:sp macro="" textlink="">
      <xdr:nvSpPr>
        <xdr:cNvPr id="413" name="正方形/長方形 412"/>
        <xdr:cNvSpPr/>
      </xdr:nvSpPr>
      <xdr:spPr>
        <a:xfrm>
          <a:off x="16189325" y="1612900"/>
          <a:ext cx="135636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85090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672685" y="142621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104140</xdr:rowOff>
    </xdr:from>
    <xdr:to xmlns:xdr="http://schemas.openxmlformats.org/drawingml/2006/spreadsheetDrawing">
      <xdr:col>99</xdr:col>
      <xdr:colOff>146050</xdr:colOff>
      <xdr:row>11</xdr:row>
      <xdr:rowOff>17780</xdr:rowOff>
    </xdr:to>
    <xdr:sp macro="" textlink="">
      <xdr:nvSpPr>
        <xdr:cNvPr id="415" name="正方形/長方形 414"/>
        <xdr:cNvSpPr/>
      </xdr:nvSpPr>
      <xdr:spPr>
        <a:xfrm>
          <a:off x="17672685" y="161290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85090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8986500" y="142621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104140</xdr:rowOff>
    </xdr:from>
    <xdr:to xmlns:xdr="http://schemas.openxmlformats.org/drawingml/2006/spreadsheetDrawing">
      <xdr:col>106</xdr:col>
      <xdr:colOff>139700</xdr:colOff>
      <xdr:row>11</xdr:row>
      <xdr:rowOff>17780</xdr:rowOff>
    </xdr:to>
    <xdr:sp macro="" textlink="">
      <xdr:nvSpPr>
        <xdr:cNvPr id="417" name="正方形/長方形 416"/>
        <xdr:cNvSpPr/>
      </xdr:nvSpPr>
      <xdr:spPr>
        <a:xfrm>
          <a:off x="18986500" y="161290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78740</xdr:rowOff>
    </xdr:from>
    <xdr:to xmlns:xdr="http://schemas.openxmlformats.org/drawingml/2006/spreadsheetDrawing">
      <xdr:col>85</xdr:col>
      <xdr:colOff>95250</xdr:colOff>
      <xdr:row>25</xdr:row>
      <xdr:rowOff>91440</xdr:rowOff>
    </xdr:to>
    <xdr:sp macro="" textlink="">
      <xdr:nvSpPr>
        <xdr:cNvPr id="418" name="正方形/長方形 417"/>
        <xdr:cNvSpPr/>
      </xdr:nvSpPr>
      <xdr:spPr>
        <a:xfrm>
          <a:off x="11548745" y="192278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78740</xdr:rowOff>
    </xdr:from>
    <xdr:to xmlns:xdr="http://schemas.openxmlformats.org/drawingml/2006/spreadsheetDrawing">
      <xdr:col>115</xdr:col>
      <xdr:colOff>31750</xdr:colOff>
      <xdr:row>25</xdr:row>
      <xdr:rowOff>91440</xdr:rowOff>
    </xdr:to>
    <xdr:sp macro="" textlink="">
      <xdr:nvSpPr>
        <xdr:cNvPr id="419" name="正方形/長方形 418"/>
        <xdr:cNvSpPr/>
      </xdr:nvSpPr>
      <xdr:spPr>
        <a:xfrm>
          <a:off x="16295370" y="192278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78740</xdr:rowOff>
    </xdr:from>
    <xdr:to xmlns:xdr="http://schemas.openxmlformats.org/drawingml/2006/spreadsheetDrawing">
      <xdr:col>104</xdr:col>
      <xdr:colOff>114300</xdr:colOff>
      <xdr:row>12</xdr:row>
      <xdr:rowOff>158750</xdr:rowOff>
    </xdr:to>
    <xdr:sp macro="" textlink="">
      <xdr:nvSpPr>
        <xdr:cNvPr id="420" name="正方形/長方形 419"/>
        <xdr:cNvSpPr/>
      </xdr:nvSpPr>
      <xdr:spPr>
        <a:xfrm>
          <a:off x="16295370" y="192278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54610</xdr:rowOff>
    </xdr:from>
    <xdr:to xmlns:xdr="http://schemas.openxmlformats.org/drawingml/2006/spreadsheetDrawing">
      <xdr:col>114</xdr:col>
      <xdr:colOff>114300</xdr:colOff>
      <xdr:row>25</xdr:row>
      <xdr:rowOff>30480</xdr:rowOff>
    </xdr:to>
    <xdr:sp macro="" textlink="" fLocksText="0">
      <xdr:nvSpPr>
        <xdr:cNvPr id="421" name="テキスト ボックス 420"/>
        <xdr:cNvSpPr txBox="1"/>
      </xdr:nvSpPr>
      <xdr:spPr>
        <a:xfrm>
          <a:off x="16407765" y="2233930"/>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将来負担比率は、前年度から1.6ポイント増加して60.0％となり、類似団体平均を上回っている。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分母で</a:t>
          </a:r>
          <a:r>
            <a:rPr lang="ja-JP" altLang="ja-JP" sz="1000">
              <a:solidFill>
                <a:schemeClr val="dk1"/>
              </a:solidFill>
              <a:effectLst/>
              <a:latin typeface="ＭＳ ゴシック"/>
              <a:ea typeface="ＭＳ ゴシック"/>
              <a:cs typeface="+mn-cs"/>
            </a:rPr>
            <a:t>は、標準財政規模が大きく</a:t>
          </a:r>
          <a:r>
            <a:rPr lang="ja-JP" altLang="en-US" sz="1000">
              <a:solidFill>
                <a:schemeClr val="dk1"/>
              </a:solidFill>
              <a:effectLst/>
              <a:latin typeface="ＭＳ ゴシック"/>
              <a:ea typeface="ＭＳ ゴシック"/>
              <a:cs typeface="+mn-cs"/>
            </a:rPr>
            <a:t>減少したことにより、前年度から103百万円</a:t>
          </a:r>
          <a:r>
            <a:rPr lang="ja-JP" altLang="ja-JP" sz="1000">
              <a:solidFill>
                <a:schemeClr val="dk1"/>
              </a:solidFill>
              <a:effectLst/>
              <a:latin typeface="ＭＳ ゴシック"/>
              <a:ea typeface="ＭＳ ゴシック"/>
              <a:cs typeface="+mn-cs"/>
            </a:rPr>
            <a:t>減少した</a:t>
          </a:r>
          <a:r>
            <a:rPr lang="ja-JP" altLang="en-US" sz="1000">
              <a:solidFill>
                <a:schemeClr val="dk1"/>
              </a:solidFill>
              <a:effectLst/>
              <a:latin typeface="ＭＳ ゴシック"/>
              <a:ea typeface="ＭＳ ゴシック"/>
              <a:cs typeface="+mn-cs"/>
            </a:rPr>
            <a:t>。</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a:t>
          </a:r>
          <a:r>
            <a:rPr lang="ja-JP" altLang="ja-JP" sz="1000">
              <a:solidFill>
                <a:schemeClr val="dk1"/>
              </a:solidFill>
              <a:effectLst/>
              <a:latin typeface="ＭＳ ゴシック"/>
              <a:ea typeface="ＭＳ ゴシック"/>
              <a:cs typeface="+mn-cs"/>
            </a:rPr>
            <a:t>分子</a:t>
          </a:r>
          <a:r>
            <a:rPr lang="ja-JP" altLang="en-US" sz="1000">
              <a:solidFill>
                <a:schemeClr val="dk1"/>
              </a:solidFill>
              <a:effectLst/>
              <a:latin typeface="ＭＳ ゴシック"/>
              <a:ea typeface="ＭＳ ゴシック"/>
              <a:cs typeface="+mn-cs"/>
            </a:rPr>
            <a:t>では、地方債発行額が元利償還額を下回ったことで地方債現在高が減少したのに対して、控除要因である基準財政需要額算入見込額が大きく減少したことにより、前年度から58百万円増加した</a:t>
          </a:r>
          <a:r>
            <a:rPr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今後、天王市民センター（仮称）や</a:t>
          </a:r>
          <a:r>
            <a:rPr lang="ja-JP" altLang="en-US" sz="1000">
              <a:solidFill>
                <a:schemeClr val="dk1"/>
              </a:solidFill>
              <a:effectLst/>
              <a:latin typeface="ＭＳ ゴシック"/>
              <a:ea typeface="ＭＳ ゴシック"/>
              <a:cs typeface="+mn-cs"/>
            </a:rPr>
            <a:t>天王こども園（仮称）といった大型の</a:t>
          </a:r>
          <a:r>
            <a:rPr lang="ja-JP" altLang="en-US" sz="1000">
              <a:latin typeface="ＭＳ ゴシック"/>
              <a:ea typeface="ＭＳ ゴシック"/>
            </a:rPr>
            <a:t>公共施設等整備事業実施による地方債現在高の増加</a:t>
          </a:r>
          <a:r>
            <a:rPr lang="ja-JP" altLang="en-US" sz="1000">
              <a:solidFill>
                <a:schemeClr val="dk1"/>
              </a:solidFill>
              <a:effectLst/>
              <a:latin typeface="ＭＳ ゴシック"/>
              <a:ea typeface="ＭＳ ゴシック"/>
              <a:cs typeface="+mn-cs"/>
            </a:rPr>
            <a:t>や</a:t>
          </a:r>
          <a:r>
            <a:rPr lang="ja-JP" altLang="ja-JP" sz="1000">
              <a:solidFill>
                <a:schemeClr val="dk1"/>
              </a:solidFill>
              <a:effectLst/>
              <a:latin typeface="ＭＳ ゴシック"/>
              <a:ea typeface="ＭＳ ゴシック"/>
              <a:cs typeface="+mn-cs"/>
            </a:rPr>
            <a:t>充当可能基金</a:t>
          </a:r>
          <a:r>
            <a:rPr lang="ja-JP" altLang="en-US" sz="1000">
              <a:solidFill>
                <a:schemeClr val="dk1"/>
              </a:solidFill>
              <a:effectLst/>
              <a:latin typeface="ＭＳ ゴシック"/>
              <a:ea typeface="ＭＳ ゴシック"/>
              <a:cs typeface="+mn-cs"/>
            </a:rPr>
            <a:t>の</a:t>
          </a:r>
          <a:r>
            <a:rPr lang="ja-JP" altLang="ja-JP" sz="1000">
              <a:solidFill>
                <a:schemeClr val="dk1"/>
              </a:solidFill>
              <a:effectLst/>
              <a:latin typeface="ＭＳ ゴシック"/>
              <a:ea typeface="ＭＳ ゴシック"/>
              <a:cs typeface="+mn-cs"/>
            </a:rPr>
            <a:t>経常的な活用</a:t>
          </a:r>
          <a:r>
            <a:rPr lang="ja-JP" altLang="en-US" sz="1000">
              <a:solidFill>
                <a:schemeClr val="dk1"/>
              </a:solidFill>
              <a:effectLst/>
              <a:latin typeface="ＭＳ ゴシック"/>
              <a:ea typeface="ＭＳ ゴシック"/>
              <a:cs typeface="+mn-cs"/>
            </a:rPr>
            <a:t>によ</a:t>
          </a:r>
          <a:r>
            <a:rPr lang="ja-JP" altLang="ja-JP" sz="1000">
              <a:solidFill>
                <a:schemeClr val="dk1"/>
              </a:solidFill>
              <a:effectLst/>
              <a:latin typeface="ＭＳ ゴシック"/>
              <a:ea typeface="ＭＳ ゴシック"/>
              <a:cs typeface="+mn-cs"/>
            </a:rPr>
            <a:t>り、</a:t>
          </a:r>
          <a:r>
            <a:rPr lang="ja-JP" altLang="en-US" sz="1000">
              <a:solidFill>
                <a:schemeClr val="dk1"/>
              </a:solidFill>
              <a:effectLst/>
              <a:latin typeface="ＭＳ ゴシック"/>
              <a:ea typeface="ＭＳ ゴシック"/>
              <a:cs typeface="+mn-cs"/>
            </a:rPr>
            <a:t>将来負担</a:t>
          </a:r>
          <a:r>
            <a:rPr lang="ja-JP" altLang="ja-JP" sz="1000">
              <a:solidFill>
                <a:schemeClr val="dk1"/>
              </a:solidFill>
              <a:effectLst/>
              <a:latin typeface="ＭＳ ゴシック"/>
              <a:ea typeface="ＭＳ ゴシック"/>
              <a:cs typeface="+mn-cs"/>
            </a:rPr>
            <a:t>比率は上昇すると見込まれるが、</a:t>
          </a:r>
          <a:r>
            <a:rPr lang="ja-JP" altLang="en-US" sz="1000">
              <a:latin typeface="ＭＳ ゴシック"/>
              <a:ea typeface="ＭＳ ゴシック"/>
            </a:rPr>
            <a:t>行財政改革に基づく歳入確保及び歳出削減に早急に取り組んでいく。</a:t>
          </a:r>
        </a:p>
      </xdr:txBody>
    </xdr:sp>
    <xdr:clientData/>
  </xdr:twoCellAnchor>
  <xdr:oneCellAnchor>
    <xdr:from xmlns:xdr="http://schemas.openxmlformats.org/drawingml/2006/spreadsheetDrawing">
      <xdr:col>61</xdr:col>
      <xdr:colOff>6350</xdr:colOff>
      <xdr:row>10</xdr:row>
      <xdr:rowOff>60325</xdr:rowOff>
    </xdr:from>
    <xdr:ext cx="287020" cy="215265"/>
    <xdr:sp macro="" textlink="">
      <xdr:nvSpPr>
        <xdr:cNvPr id="422" name="テキスト ボックス 421"/>
        <xdr:cNvSpPr txBox="1"/>
      </xdr:nvSpPr>
      <xdr:spPr>
        <a:xfrm>
          <a:off x="11510645" y="1736725"/>
          <a:ext cx="28702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91440</xdr:rowOff>
    </xdr:from>
    <xdr:to xmlns:xdr="http://schemas.openxmlformats.org/drawingml/2006/spreadsheetDrawing">
      <xdr:col>85</xdr:col>
      <xdr:colOff>95250</xdr:colOff>
      <xdr:row>25</xdr:row>
      <xdr:rowOff>91440</xdr:rowOff>
    </xdr:to>
    <xdr:cxnSp macro="">
      <xdr:nvCxnSpPr>
        <xdr:cNvPr id="423" name="直線コネクタ 422"/>
        <xdr:cNvCxnSpPr/>
      </xdr:nvCxnSpPr>
      <xdr:spPr>
        <a:xfrm>
          <a:off x="11548745" y="4282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118745</xdr:rowOff>
    </xdr:from>
    <xdr:ext cx="750570" cy="239395"/>
    <xdr:sp macro="" textlink="">
      <xdr:nvSpPr>
        <xdr:cNvPr id="424" name="テキスト ボックス 423"/>
        <xdr:cNvSpPr txBox="1"/>
      </xdr:nvSpPr>
      <xdr:spPr>
        <a:xfrm>
          <a:off x="10870565" y="4142105"/>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34925</xdr:rowOff>
    </xdr:from>
    <xdr:to xmlns:xdr="http://schemas.openxmlformats.org/drawingml/2006/spreadsheetDrawing">
      <xdr:col>85</xdr:col>
      <xdr:colOff>95250</xdr:colOff>
      <xdr:row>23</xdr:row>
      <xdr:rowOff>34925</xdr:rowOff>
    </xdr:to>
    <xdr:cxnSp macro="">
      <xdr:nvCxnSpPr>
        <xdr:cNvPr id="425" name="直線コネクタ 424"/>
        <xdr:cNvCxnSpPr/>
      </xdr:nvCxnSpPr>
      <xdr:spPr>
        <a:xfrm>
          <a:off x="11548745" y="3890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61595</xdr:rowOff>
    </xdr:from>
    <xdr:ext cx="750570" cy="247650"/>
    <xdr:sp macro="" textlink="">
      <xdr:nvSpPr>
        <xdr:cNvPr id="426" name="テキスト ボックス 425"/>
        <xdr:cNvSpPr txBox="1"/>
      </xdr:nvSpPr>
      <xdr:spPr>
        <a:xfrm>
          <a:off x="10870565" y="374967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141605</xdr:rowOff>
    </xdr:from>
    <xdr:to xmlns:xdr="http://schemas.openxmlformats.org/drawingml/2006/spreadsheetDrawing">
      <xdr:col>85</xdr:col>
      <xdr:colOff>95250</xdr:colOff>
      <xdr:row>20</xdr:row>
      <xdr:rowOff>141605</xdr:rowOff>
    </xdr:to>
    <xdr:cxnSp macro="">
      <xdr:nvCxnSpPr>
        <xdr:cNvPr id="427" name="直線コネクタ 426"/>
        <xdr:cNvCxnSpPr/>
      </xdr:nvCxnSpPr>
      <xdr:spPr>
        <a:xfrm>
          <a:off x="11548745" y="34944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50570" cy="247650"/>
    <xdr:sp macro="" textlink="">
      <xdr:nvSpPr>
        <xdr:cNvPr id="428" name="テキスト ボックス 427"/>
        <xdr:cNvSpPr txBox="1"/>
      </xdr:nvSpPr>
      <xdr:spPr>
        <a:xfrm>
          <a:off x="10870565" y="335851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85090</xdr:rowOff>
    </xdr:from>
    <xdr:to xmlns:xdr="http://schemas.openxmlformats.org/drawingml/2006/spreadsheetDrawing">
      <xdr:col>85</xdr:col>
      <xdr:colOff>95250</xdr:colOff>
      <xdr:row>18</xdr:row>
      <xdr:rowOff>85090</xdr:rowOff>
    </xdr:to>
    <xdr:cxnSp macro="">
      <xdr:nvCxnSpPr>
        <xdr:cNvPr id="429" name="直線コネクタ 428"/>
        <xdr:cNvCxnSpPr/>
      </xdr:nvCxnSpPr>
      <xdr:spPr>
        <a:xfrm>
          <a:off x="11548745" y="31026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113030</xdr:rowOff>
    </xdr:from>
    <xdr:ext cx="750570" cy="247650"/>
    <xdr:sp macro="" textlink="">
      <xdr:nvSpPr>
        <xdr:cNvPr id="430" name="テキスト ボックス 429"/>
        <xdr:cNvSpPr txBox="1"/>
      </xdr:nvSpPr>
      <xdr:spPr>
        <a:xfrm>
          <a:off x="10870565" y="2962910"/>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28575</xdr:rowOff>
    </xdr:from>
    <xdr:to xmlns:xdr="http://schemas.openxmlformats.org/drawingml/2006/spreadsheetDrawing">
      <xdr:col>85</xdr:col>
      <xdr:colOff>95250</xdr:colOff>
      <xdr:row>16</xdr:row>
      <xdr:rowOff>28575</xdr:rowOff>
    </xdr:to>
    <xdr:cxnSp macro="">
      <xdr:nvCxnSpPr>
        <xdr:cNvPr id="431" name="直線コネクタ 430"/>
        <xdr:cNvCxnSpPr/>
      </xdr:nvCxnSpPr>
      <xdr:spPr>
        <a:xfrm>
          <a:off x="11548745" y="27108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56515</xdr:rowOff>
    </xdr:from>
    <xdr:ext cx="750570" cy="247650"/>
    <xdr:sp macro="" textlink="">
      <xdr:nvSpPr>
        <xdr:cNvPr id="432" name="テキスト ボックス 431"/>
        <xdr:cNvSpPr txBox="1"/>
      </xdr:nvSpPr>
      <xdr:spPr>
        <a:xfrm>
          <a:off x="10870565" y="2571115"/>
          <a:ext cx="750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135255</xdr:rowOff>
    </xdr:from>
    <xdr:to xmlns:xdr="http://schemas.openxmlformats.org/drawingml/2006/spreadsheetDrawing">
      <xdr:col>85</xdr:col>
      <xdr:colOff>95250</xdr:colOff>
      <xdr:row>13</xdr:row>
      <xdr:rowOff>135255</xdr:rowOff>
    </xdr:to>
    <xdr:cxnSp macro="">
      <xdr:nvCxnSpPr>
        <xdr:cNvPr id="433" name="直線コネクタ 432"/>
        <xdr:cNvCxnSpPr/>
      </xdr:nvCxnSpPr>
      <xdr:spPr>
        <a:xfrm>
          <a:off x="11548745" y="23145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163195</xdr:rowOff>
    </xdr:from>
    <xdr:ext cx="750570" cy="243840"/>
    <xdr:sp macro="" textlink="">
      <xdr:nvSpPr>
        <xdr:cNvPr id="434" name="テキスト ボックス 433"/>
        <xdr:cNvSpPr txBox="1"/>
      </xdr:nvSpPr>
      <xdr:spPr>
        <a:xfrm>
          <a:off x="10870565" y="2174875"/>
          <a:ext cx="7505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78740</xdr:rowOff>
    </xdr:from>
    <xdr:to xmlns:xdr="http://schemas.openxmlformats.org/drawingml/2006/spreadsheetDrawing">
      <xdr:col>85</xdr:col>
      <xdr:colOff>95250</xdr:colOff>
      <xdr:row>11</xdr:row>
      <xdr:rowOff>78740</xdr:rowOff>
    </xdr:to>
    <xdr:cxnSp macro="">
      <xdr:nvCxnSpPr>
        <xdr:cNvPr id="435" name="直線コネクタ 434"/>
        <xdr:cNvCxnSpPr/>
      </xdr:nvCxnSpPr>
      <xdr:spPr>
        <a:xfrm>
          <a:off x="11548745" y="1922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78740</xdr:rowOff>
    </xdr:from>
    <xdr:to xmlns:xdr="http://schemas.openxmlformats.org/drawingml/2006/spreadsheetDrawing">
      <xdr:col>85</xdr:col>
      <xdr:colOff>95250</xdr:colOff>
      <xdr:row>25</xdr:row>
      <xdr:rowOff>91440</xdr:rowOff>
    </xdr:to>
    <xdr:sp macro="" textlink="">
      <xdr:nvSpPr>
        <xdr:cNvPr id="436" name="将来負担の状況グラフ枠"/>
        <xdr:cNvSpPr/>
      </xdr:nvSpPr>
      <xdr:spPr>
        <a:xfrm>
          <a:off x="11548745" y="192278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135255</xdr:rowOff>
    </xdr:from>
    <xdr:to xmlns:xdr="http://schemas.openxmlformats.org/drawingml/2006/spreadsheetDrawing">
      <xdr:col>81</xdr:col>
      <xdr:colOff>44450</xdr:colOff>
      <xdr:row>23</xdr:row>
      <xdr:rowOff>118745</xdr:rowOff>
    </xdr:to>
    <xdr:cxnSp macro="">
      <xdr:nvCxnSpPr>
        <xdr:cNvPr id="437" name="直線コネクタ 436"/>
        <xdr:cNvCxnSpPr/>
      </xdr:nvCxnSpPr>
      <xdr:spPr>
        <a:xfrm flipV="1">
          <a:off x="15320645" y="2314575"/>
          <a:ext cx="0" cy="1659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92710</xdr:rowOff>
    </xdr:from>
    <xdr:ext cx="750570" cy="245110"/>
    <xdr:sp macro="" textlink="">
      <xdr:nvSpPr>
        <xdr:cNvPr id="438" name="将来負担の状況最小値テキスト"/>
        <xdr:cNvSpPr txBox="1"/>
      </xdr:nvSpPr>
      <xdr:spPr>
        <a:xfrm>
          <a:off x="15409545" y="3948430"/>
          <a:ext cx="7505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118745</xdr:rowOff>
    </xdr:from>
    <xdr:to xmlns:xdr="http://schemas.openxmlformats.org/drawingml/2006/spreadsheetDrawing">
      <xdr:col>81</xdr:col>
      <xdr:colOff>133350</xdr:colOff>
      <xdr:row>23</xdr:row>
      <xdr:rowOff>118745</xdr:rowOff>
    </xdr:to>
    <xdr:cxnSp macro="">
      <xdr:nvCxnSpPr>
        <xdr:cNvPr id="439" name="直線コネクタ 438"/>
        <xdr:cNvCxnSpPr/>
      </xdr:nvCxnSpPr>
      <xdr:spPr>
        <a:xfrm>
          <a:off x="15252700" y="3974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53975</xdr:rowOff>
    </xdr:from>
    <xdr:ext cx="750570" cy="243840"/>
    <xdr:sp macro="" textlink="">
      <xdr:nvSpPr>
        <xdr:cNvPr id="440" name="将来負担の状況最大値テキスト"/>
        <xdr:cNvSpPr txBox="1"/>
      </xdr:nvSpPr>
      <xdr:spPr>
        <a:xfrm>
          <a:off x="15409545" y="2065655"/>
          <a:ext cx="7505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135255</xdr:rowOff>
    </xdr:from>
    <xdr:to xmlns:xdr="http://schemas.openxmlformats.org/drawingml/2006/spreadsheetDrawing">
      <xdr:col>81</xdr:col>
      <xdr:colOff>133350</xdr:colOff>
      <xdr:row>13</xdr:row>
      <xdr:rowOff>135255</xdr:rowOff>
    </xdr:to>
    <xdr:cxnSp macro="">
      <xdr:nvCxnSpPr>
        <xdr:cNvPr id="441" name="直線コネクタ 440"/>
        <xdr:cNvCxnSpPr/>
      </xdr:nvCxnSpPr>
      <xdr:spPr>
        <a:xfrm>
          <a:off x="15252700" y="23145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64135</xdr:rowOff>
    </xdr:from>
    <xdr:to xmlns:xdr="http://schemas.openxmlformats.org/drawingml/2006/spreadsheetDrawing">
      <xdr:col>81</xdr:col>
      <xdr:colOff>44450</xdr:colOff>
      <xdr:row>18</xdr:row>
      <xdr:rowOff>85090</xdr:rowOff>
    </xdr:to>
    <xdr:cxnSp macro="">
      <xdr:nvCxnSpPr>
        <xdr:cNvPr id="442" name="直線コネクタ 441"/>
        <xdr:cNvCxnSpPr/>
      </xdr:nvCxnSpPr>
      <xdr:spPr>
        <a:xfrm>
          <a:off x="14566265" y="3081655"/>
          <a:ext cx="7543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106680</xdr:rowOff>
    </xdr:from>
    <xdr:ext cx="750570" cy="236220"/>
    <xdr:sp macro="" textlink="">
      <xdr:nvSpPr>
        <xdr:cNvPr id="443" name="将来負担の状況平均値テキスト"/>
        <xdr:cNvSpPr txBox="1"/>
      </xdr:nvSpPr>
      <xdr:spPr>
        <a:xfrm>
          <a:off x="15409545" y="2621280"/>
          <a:ext cx="750570" cy="2362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16</xdr:row>
      <xdr:rowOff>91440</xdr:rowOff>
    </xdr:from>
    <xdr:to xmlns:xdr="http://schemas.openxmlformats.org/drawingml/2006/spreadsheetDrawing">
      <xdr:col>81</xdr:col>
      <xdr:colOff>95250</xdr:colOff>
      <xdr:row>17</xdr:row>
      <xdr:rowOff>24130</xdr:rowOff>
    </xdr:to>
    <xdr:sp macro="" textlink="">
      <xdr:nvSpPr>
        <xdr:cNvPr id="444" name="フローチャート: 判断 443"/>
        <xdr:cNvSpPr/>
      </xdr:nvSpPr>
      <xdr:spPr>
        <a:xfrm>
          <a:off x="15276195" y="277368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18</xdr:row>
      <xdr:rowOff>64135</xdr:rowOff>
    </xdr:from>
    <xdr:to xmlns:xdr="http://schemas.openxmlformats.org/drawingml/2006/spreadsheetDrawing">
      <xdr:col>77</xdr:col>
      <xdr:colOff>44450</xdr:colOff>
      <xdr:row>18</xdr:row>
      <xdr:rowOff>98425</xdr:rowOff>
    </xdr:to>
    <xdr:cxnSp macro="">
      <xdr:nvCxnSpPr>
        <xdr:cNvPr id="445" name="直線コネクタ 444"/>
        <xdr:cNvCxnSpPr/>
      </xdr:nvCxnSpPr>
      <xdr:spPr>
        <a:xfrm flipV="1">
          <a:off x="13767435" y="3081655"/>
          <a:ext cx="79883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16</xdr:row>
      <xdr:rowOff>80645</xdr:rowOff>
    </xdr:from>
    <xdr:to xmlns:xdr="http://schemas.openxmlformats.org/drawingml/2006/spreadsheetDrawing">
      <xdr:col>77</xdr:col>
      <xdr:colOff>95250</xdr:colOff>
      <xdr:row>17</xdr:row>
      <xdr:rowOff>14605</xdr:rowOff>
    </xdr:to>
    <xdr:sp macro="" textlink="">
      <xdr:nvSpPr>
        <xdr:cNvPr id="446" name="フローチャート: 判断 445"/>
        <xdr:cNvSpPr/>
      </xdr:nvSpPr>
      <xdr:spPr>
        <a:xfrm>
          <a:off x="14521815" y="27628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23495</xdr:rowOff>
    </xdr:from>
    <xdr:ext cx="736600" cy="248285"/>
    <xdr:sp macro="" textlink="">
      <xdr:nvSpPr>
        <xdr:cNvPr id="447" name="テキスト ボックス 446"/>
        <xdr:cNvSpPr txBox="1"/>
      </xdr:nvSpPr>
      <xdr:spPr>
        <a:xfrm>
          <a:off x="14227175" y="25380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45720</xdr:rowOff>
    </xdr:from>
    <xdr:to xmlns:xdr="http://schemas.openxmlformats.org/drawingml/2006/spreadsheetDrawing">
      <xdr:col>72</xdr:col>
      <xdr:colOff>188595</xdr:colOff>
      <xdr:row>18</xdr:row>
      <xdr:rowOff>98425</xdr:rowOff>
    </xdr:to>
    <xdr:cxnSp macro="">
      <xdr:nvCxnSpPr>
        <xdr:cNvPr id="448" name="直線コネクタ 447"/>
        <xdr:cNvCxnSpPr/>
      </xdr:nvCxnSpPr>
      <xdr:spPr>
        <a:xfrm>
          <a:off x="12976860" y="3063240"/>
          <a:ext cx="79057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78105</xdr:rowOff>
    </xdr:from>
    <xdr:to xmlns:xdr="http://schemas.openxmlformats.org/drawingml/2006/spreadsheetDrawing">
      <xdr:col>73</xdr:col>
      <xdr:colOff>44450</xdr:colOff>
      <xdr:row>17</xdr:row>
      <xdr:rowOff>12065</xdr:rowOff>
    </xdr:to>
    <xdr:sp macro="" textlink="">
      <xdr:nvSpPr>
        <xdr:cNvPr id="449" name="フローチャート: 判断 448"/>
        <xdr:cNvSpPr/>
      </xdr:nvSpPr>
      <xdr:spPr>
        <a:xfrm>
          <a:off x="13731240" y="276034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20955</xdr:rowOff>
    </xdr:from>
    <xdr:ext cx="750570" cy="246380"/>
    <xdr:sp macro="" textlink="">
      <xdr:nvSpPr>
        <xdr:cNvPr id="450" name="テキスト ボックス 449"/>
        <xdr:cNvSpPr txBox="1"/>
      </xdr:nvSpPr>
      <xdr:spPr>
        <a:xfrm>
          <a:off x="13421995" y="2535555"/>
          <a:ext cx="750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45720</xdr:rowOff>
    </xdr:from>
    <xdr:to xmlns:xdr="http://schemas.openxmlformats.org/drawingml/2006/spreadsheetDrawing">
      <xdr:col>68</xdr:col>
      <xdr:colOff>152400</xdr:colOff>
      <xdr:row>18</xdr:row>
      <xdr:rowOff>53975</xdr:rowOff>
    </xdr:to>
    <xdr:cxnSp macro="">
      <xdr:nvCxnSpPr>
        <xdr:cNvPr id="451" name="直線コネクタ 450"/>
        <xdr:cNvCxnSpPr/>
      </xdr:nvCxnSpPr>
      <xdr:spPr>
        <a:xfrm flipV="1">
          <a:off x="12171680" y="3063240"/>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64135</xdr:rowOff>
    </xdr:from>
    <xdr:to xmlns:xdr="http://schemas.openxmlformats.org/drawingml/2006/spreadsheetDrawing">
      <xdr:col>68</xdr:col>
      <xdr:colOff>188595</xdr:colOff>
      <xdr:row>16</xdr:row>
      <xdr:rowOff>161925</xdr:rowOff>
    </xdr:to>
    <xdr:sp macro="" textlink="">
      <xdr:nvSpPr>
        <xdr:cNvPr id="452" name="フローチャート: 判断 451"/>
        <xdr:cNvSpPr/>
      </xdr:nvSpPr>
      <xdr:spPr>
        <a:xfrm>
          <a:off x="12926060" y="2746375"/>
          <a:ext cx="869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15</xdr:row>
      <xdr:rowOff>6350</xdr:rowOff>
    </xdr:from>
    <xdr:ext cx="762000" cy="247650"/>
    <xdr:sp macro="" textlink="">
      <xdr:nvSpPr>
        <xdr:cNvPr id="453" name="テキスト ボックス 452"/>
        <xdr:cNvSpPr txBox="1"/>
      </xdr:nvSpPr>
      <xdr:spPr>
        <a:xfrm>
          <a:off x="12635865" y="25209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127000</xdr:rowOff>
    </xdr:from>
    <xdr:to xmlns:xdr="http://schemas.openxmlformats.org/drawingml/2006/spreadsheetDrawing">
      <xdr:col>64</xdr:col>
      <xdr:colOff>152400</xdr:colOff>
      <xdr:row>17</xdr:row>
      <xdr:rowOff>60325</xdr:rowOff>
    </xdr:to>
    <xdr:sp macro="" textlink="">
      <xdr:nvSpPr>
        <xdr:cNvPr id="454" name="フローチャート: 判断 453"/>
        <xdr:cNvSpPr/>
      </xdr:nvSpPr>
      <xdr:spPr>
        <a:xfrm>
          <a:off x="12120880" y="2809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70485</xdr:rowOff>
    </xdr:from>
    <xdr:ext cx="762000" cy="237490"/>
    <xdr:sp macro="" textlink="">
      <xdr:nvSpPr>
        <xdr:cNvPr id="455" name="テキスト ボックス 454"/>
        <xdr:cNvSpPr txBox="1"/>
      </xdr:nvSpPr>
      <xdr:spPr>
        <a:xfrm>
          <a:off x="11832590" y="2585085"/>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88900</xdr:rowOff>
    </xdr:from>
    <xdr:ext cx="762000" cy="237490"/>
    <xdr:sp macro="" textlink="">
      <xdr:nvSpPr>
        <xdr:cNvPr id="456" name="テキスト ボックス 455"/>
        <xdr:cNvSpPr txBox="1"/>
      </xdr:nvSpPr>
      <xdr:spPr>
        <a:xfrm>
          <a:off x="15125700"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88900</xdr:rowOff>
    </xdr:from>
    <xdr:ext cx="762000" cy="237490"/>
    <xdr:sp macro="" textlink="">
      <xdr:nvSpPr>
        <xdr:cNvPr id="457" name="テキスト ボックス 456"/>
        <xdr:cNvSpPr txBox="1"/>
      </xdr:nvSpPr>
      <xdr:spPr>
        <a:xfrm>
          <a:off x="14371320"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88900</xdr:rowOff>
    </xdr:from>
    <xdr:ext cx="762000" cy="237490"/>
    <xdr:sp macro="" textlink="">
      <xdr:nvSpPr>
        <xdr:cNvPr id="458" name="テキスト ボックス 457"/>
        <xdr:cNvSpPr txBox="1"/>
      </xdr:nvSpPr>
      <xdr:spPr>
        <a:xfrm>
          <a:off x="13578840"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88900</xdr:rowOff>
    </xdr:from>
    <xdr:ext cx="750570" cy="237490"/>
    <xdr:sp macro="" textlink="">
      <xdr:nvSpPr>
        <xdr:cNvPr id="459" name="テキスト ボックス 458"/>
        <xdr:cNvSpPr txBox="1"/>
      </xdr:nvSpPr>
      <xdr:spPr>
        <a:xfrm>
          <a:off x="12781915" y="4279900"/>
          <a:ext cx="7505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88900</xdr:rowOff>
    </xdr:from>
    <xdr:ext cx="762000" cy="237490"/>
    <xdr:sp macro="" textlink="">
      <xdr:nvSpPr>
        <xdr:cNvPr id="460" name="テキスト ボックス 459"/>
        <xdr:cNvSpPr txBox="1"/>
      </xdr:nvSpPr>
      <xdr:spPr>
        <a:xfrm>
          <a:off x="11976735"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18</xdr:row>
      <xdr:rowOff>36830</xdr:rowOff>
    </xdr:from>
    <xdr:to xmlns:xdr="http://schemas.openxmlformats.org/drawingml/2006/spreadsheetDrawing">
      <xdr:col>81</xdr:col>
      <xdr:colOff>95250</xdr:colOff>
      <xdr:row>18</xdr:row>
      <xdr:rowOff>133350</xdr:rowOff>
    </xdr:to>
    <xdr:sp macro="" textlink="">
      <xdr:nvSpPr>
        <xdr:cNvPr id="461" name="楕円 460"/>
        <xdr:cNvSpPr/>
      </xdr:nvSpPr>
      <xdr:spPr>
        <a:xfrm>
          <a:off x="15276195" y="305435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10160</xdr:rowOff>
    </xdr:from>
    <xdr:ext cx="750570" cy="236220"/>
    <xdr:sp macro="" textlink="">
      <xdr:nvSpPr>
        <xdr:cNvPr id="462" name="将来負担の状況該当値テキスト"/>
        <xdr:cNvSpPr txBox="1"/>
      </xdr:nvSpPr>
      <xdr:spPr>
        <a:xfrm>
          <a:off x="15409545" y="3027680"/>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18</xdr:row>
      <xdr:rowOff>16510</xdr:rowOff>
    </xdr:from>
    <xdr:to xmlns:xdr="http://schemas.openxmlformats.org/drawingml/2006/spreadsheetDrawing">
      <xdr:col>77</xdr:col>
      <xdr:colOff>95250</xdr:colOff>
      <xdr:row>18</xdr:row>
      <xdr:rowOff>113030</xdr:rowOff>
    </xdr:to>
    <xdr:sp macro="" textlink="">
      <xdr:nvSpPr>
        <xdr:cNvPr id="463" name="楕円 462"/>
        <xdr:cNvSpPr/>
      </xdr:nvSpPr>
      <xdr:spPr>
        <a:xfrm>
          <a:off x="14521815" y="303403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97790</xdr:rowOff>
    </xdr:from>
    <xdr:ext cx="736600" cy="247650"/>
    <xdr:sp macro="" textlink="">
      <xdr:nvSpPr>
        <xdr:cNvPr id="464" name="テキスト ボックス 463"/>
        <xdr:cNvSpPr txBox="1"/>
      </xdr:nvSpPr>
      <xdr:spPr>
        <a:xfrm>
          <a:off x="14227175" y="3115310"/>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50800</xdr:rowOff>
    </xdr:from>
    <xdr:to xmlns:xdr="http://schemas.openxmlformats.org/drawingml/2006/spreadsheetDrawing">
      <xdr:col>73</xdr:col>
      <xdr:colOff>44450</xdr:colOff>
      <xdr:row>18</xdr:row>
      <xdr:rowOff>147955</xdr:rowOff>
    </xdr:to>
    <xdr:sp macro="" textlink="">
      <xdr:nvSpPr>
        <xdr:cNvPr id="465" name="楕円 464"/>
        <xdr:cNvSpPr/>
      </xdr:nvSpPr>
      <xdr:spPr>
        <a:xfrm>
          <a:off x="13731240" y="3068320"/>
          <a:ext cx="8064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132715</xdr:rowOff>
    </xdr:from>
    <xdr:ext cx="750570" cy="247015"/>
    <xdr:sp macro="" textlink="">
      <xdr:nvSpPr>
        <xdr:cNvPr id="466" name="テキスト ボックス 465"/>
        <xdr:cNvSpPr txBox="1"/>
      </xdr:nvSpPr>
      <xdr:spPr>
        <a:xfrm>
          <a:off x="13421995" y="3150235"/>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161290</xdr:rowOff>
    </xdr:from>
    <xdr:to xmlns:xdr="http://schemas.openxmlformats.org/drawingml/2006/spreadsheetDrawing">
      <xdr:col>68</xdr:col>
      <xdr:colOff>188595</xdr:colOff>
      <xdr:row>18</xdr:row>
      <xdr:rowOff>93980</xdr:rowOff>
    </xdr:to>
    <xdr:sp macro="" textlink="">
      <xdr:nvSpPr>
        <xdr:cNvPr id="467" name="楕円 466"/>
        <xdr:cNvSpPr/>
      </xdr:nvSpPr>
      <xdr:spPr>
        <a:xfrm>
          <a:off x="12926060" y="3011170"/>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18</xdr:row>
      <xdr:rowOff>79375</xdr:rowOff>
    </xdr:from>
    <xdr:ext cx="762000" cy="248285"/>
    <xdr:sp macro="" textlink="">
      <xdr:nvSpPr>
        <xdr:cNvPr id="468" name="テキスト ボックス 467"/>
        <xdr:cNvSpPr txBox="1"/>
      </xdr:nvSpPr>
      <xdr:spPr>
        <a:xfrm>
          <a:off x="12635865" y="30968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5715</xdr:rowOff>
    </xdr:from>
    <xdr:to xmlns:xdr="http://schemas.openxmlformats.org/drawingml/2006/spreadsheetDrawing">
      <xdr:col>64</xdr:col>
      <xdr:colOff>152400</xdr:colOff>
      <xdr:row>18</xdr:row>
      <xdr:rowOff>103505</xdr:rowOff>
    </xdr:to>
    <xdr:sp macro="" textlink="">
      <xdr:nvSpPr>
        <xdr:cNvPr id="469" name="楕円 468"/>
        <xdr:cNvSpPr/>
      </xdr:nvSpPr>
      <xdr:spPr>
        <a:xfrm>
          <a:off x="12120880" y="302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88265</xdr:rowOff>
    </xdr:from>
    <xdr:ext cx="762000" cy="238125"/>
    <xdr:sp macro="" textlink="">
      <xdr:nvSpPr>
        <xdr:cNvPr id="470" name="テキスト ボックス 469"/>
        <xdr:cNvSpPr txBox="1"/>
      </xdr:nvSpPr>
      <xdr:spPr>
        <a:xfrm>
          <a:off x="11832590" y="31057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4920" cy="251460"/>
    <xdr:sp macro="" textlink="">
      <xdr:nvSpPr>
        <xdr:cNvPr id="30" name="テキスト ボックス 29"/>
        <xdr:cNvSpPr txBox="1"/>
      </xdr:nvSpPr>
      <xdr:spPr>
        <a:xfrm>
          <a:off x="63754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040" cy="248920"/>
    <xdr:sp macro="" textlink="">
      <xdr:nvSpPr>
        <xdr:cNvPr id="31" name="テキスト ボックス 30"/>
        <xdr:cNvSpPr txBox="1"/>
      </xdr:nvSpPr>
      <xdr:spPr>
        <a:xfrm>
          <a:off x="63754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4210" cy="259080"/>
    <xdr:sp macro="" textlink="">
      <xdr:nvSpPr>
        <xdr:cNvPr id="32" name="テキスト ボックス 31"/>
        <xdr:cNvSpPr txBox="1"/>
      </xdr:nvSpPr>
      <xdr:spPr>
        <a:xfrm>
          <a:off x="637540" y="4000500"/>
          <a:ext cx="82842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355" cy="259080"/>
    <xdr:sp macro="" textlink="">
      <xdr:nvSpPr>
        <xdr:cNvPr id="33" name="テキスト ボックス 32"/>
        <xdr:cNvSpPr txBox="1"/>
      </xdr:nvSpPr>
      <xdr:spPr>
        <a:xfrm>
          <a:off x="63754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人件費は</a:t>
          </a:r>
          <a:r>
            <a:rPr lang="ja-JP" altLang="en-US" sz="1000">
              <a:solidFill>
                <a:schemeClr val="dk1"/>
              </a:solidFill>
              <a:effectLst/>
              <a:latin typeface="ＭＳ ゴシック"/>
              <a:ea typeface="ＭＳ ゴシック"/>
              <a:cs typeface="+mn-cs"/>
            </a:rPr>
            <a:t>、前年度から0.8</a:t>
          </a:r>
          <a:r>
            <a:rPr lang="ja-JP" altLang="ja-JP" sz="1000">
              <a:solidFill>
                <a:schemeClr val="dk1"/>
              </a:solidFill>
              <a:effectLst/>
              <a:latin typeface="ＭＳ ゴシック"/>
              <a:ea typeface="ＭＳ ゴシック"/>
              <a:cs typeface="+mn-cs"/>
            </a:rPr>
            <a:t>ポイント上昇して25.8％となり、類似団体平均を上回っている。</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主な要因は、幼児教育・保育無償化によってこれまで経常特定財源だった使用料が減少して経常一般財源が増加したことによる56</a:t>
          </a:r>
          <a:r>
            <a:rPr lang="ja-JP" altLang="en-US" sz="1000">
              <a:latin typeface="ＭＳ ゴシック"/>
              <a:ea typeface="ＭＳ ゴシック"/>
            </a:rPr>
            <a:t>百万円の増加</a:t>
          </a:r>
          <a:r>
            <a:rPr lang="ja-JP" altLang="en-US" sz="1000">
              <a:solidFill>
                <a:schemeClr val="dk1"/>
              </a:solidFill>
              <a:effectLst/>
              <a:latin typeface="ＭＳ ゴシック"/>
              <a:ea typeface="ＭＳ ゴシック"/>
              <a:cs typeface="+mn-cs"/>
            </a:rPr>
            <a:t>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今後、会計年度任用職員制度の開始にあたって、業務体制の見直しによる一般補助業務従事者の削減や、シルバー人材センターといった外部委託への移行</a:t>
          </a:r>
          <a:r>
            <a:rPr lang="ja-JP" altLang="en-US" sz="1000">
              <a:solidFill>
                <a:schemeClr val="dk1"/>
              </a:solidFill>
              <a:effectLst/>
              <a:latin typeface="ＭＳ ゴシック"/>
              <a:ea typeface="ＭＳ ゴシック"/>
              <a:cs typeface="+mn-cs"/>
            </a:rPr>
            <a:t>による非常勤職員数の削減を実施することで、新制度職員に対する新たな手当等の支出に対応していく。</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6570" cy="250190"/>
    <xdr:sp macro="" textlink="">
      <xdr:nvSpPr>
        <xdr:cNvPr id="47" name="テキスト ボックス 46"/>
        <xdr:cNvSpPr txBox="1"/>
      </xdr:nvSpPr>
      <xdr:spPr>
        <a:xfrm>
          <a:off x="23368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6570" cy="259080"/>
    <xdr:sp macro="" textlink="">
      <xdr:nvSpPr>
        <xdr:cNvPr id="49" name="テキスト ボックス 48"/>
        <xdr:cNvSpPr txBox="1"/>
      </xdr:nvSpPr>
      <xdr:spPr>
        <a:xfrm>
          <a:off x="233680" y="703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6570" cy="259080"/>
    <xdr:sp macro="" textlink="">
      <xdr:nvSpPr>
        <xdr:cNvPr id="51" name="テキスト ボックス 50"/>
        <xdr:cNvSpPr txBox="1"/>
      </xdr:nvSpPr>
      <xdr:spPr>
        <a:xfrm>
          <a:off x="233680" y="665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6570" cy="250190"/>
    <xdr:sp macro="" textlink="">
      <xdr:nvSpPr>
        <xdr:cNvPr id="53" name="テキスト ボックス 52"/>
        <xdr:cNvSpPr txBox="1"/>
      </xdr:nvSpPr>
      <xdr:spPr>
        <a:xfrm>
          <a:off x="233680" y="6271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6570" cy="259080"/>
    <xdr:sp macro="" textlink="">
      <xdr:nvSpPr>
        <xdr:cNvPr id="55" name="テキスト ボックス 54"/>
        <xdr:cNvSpPr txBox="1"/>
      </xdr:nvSpPr>
      <xdr:spPr>
        <a:xfrm>
          <a:off x="233680" y="589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6570" cy="259080"/>
    <xdr:sp macro="" textlink="">
      <xdr:nvSpPr>
        <xdr:cNvPr id="57" name="テキスト ボックス 56"/>
        <xdr:cNvSpPr txBox="1"/>
      </xdr:nvSpPr>
      <xdr:spPr>
        <a:xfrm>
          <a:off x="233680" y="550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6570" cy="250190"/>
    <xdr:sp macro="" textlink="">
      <xdr:nvSpPr>
        <xdr:cNvPr id="59" name="テキスト ボックス 58"/>
        <xdr:cNvSpPr txBox="1"/>
      </xdr:nvSpPr>
      <xdr:spPr>
        <a:xfrm>
          <a:off x="23368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149860</xdr:rowOff>
    </xdr:from>
    <xdr:to xmlns:xdr="http://schemas.openxmlformats.org/drawingml/2006/spreadsheetDrawing">
      <xdr:col>24</xdr:col>
      <xdr:colOff>25400</xdr:colOff>
      <xdr:row>41</xdr:row>
      <xdr:rowOff>62230</xdr:rowOff>
    </xdr:to>
    <xdr:cxnSp macro="">
      <xdr:nvCxnSpPr>
        <xdr:cNvPr id="61" name="直線コネクタ 60"/>
        <xdr:cNvCxnSpPr/>
      </xdr:nvCxnSpPr>
      <xdr:spPr>
        <a:xfrm flipV="1">
          <a:off x="4338320" y="5636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34290</xdr:rowOff>
    </xdr:from>
    <xdr:ext cx="762000" cy="259080"/>
    <xdr:sp macro="" textlink="">
      <xdr:nvSpPr>
        <xdr:cNvPr id="62" name="人件費最小値テキスト"/>
        <xdr:cNvSpPr txBox="1"/>
      </xdr:nvSpPr>
      <xdr:spPr>
        <a:xfrm>
          <a:off x="442722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62230</xdr:rowOff>
    </xdr:from>
    <xdr:to xmlns:xdr="http://schemas.openxmlformats.org/drawingml/2006/spreadsheetDrawing">
      <xdr:col>24</xdr:col>
      <xdr:colOff>114300</xdr:colOff>
      <xdr:row>41</xdr:row>
      <xdr:rowOff>62230</xdr:rowOff>
    </xdr:to>
    <xdr:cxnSp macro="">
      <xdr:nvCxnSpPr>
        <xdr:cNvPr id="63" name="直線コネクタ 62"/>
        <xdr:cNvCxnSpPr/>
      </xdr:nvCxnSpPr>
      <xdr:spPr>
        <a:xfrm>
          <a:off x="4269740" y="70916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64770</xdr:rowOff>
    </xdr:from>
    <xdr:ext cx="762000" cy="250190"/>
    <xdr:sp macro="" textlink="">
      <xdr:nvSpPr>
        <xdr:cNvPr id="64" name="人件費最大値テキスト"/>
        <xdr:cNvSpPr txBox="1"/>
      </xdr:nvSpPr>
      <xdr:spPr>
        <a:xfrm>
          <a:off x="442722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149860</xdr:rowOff>
    </xdr:from>
    <xdr:to xmlns:xdr="http://schemas.openxmlformats.org/drawingml/2006/spreadsheetDrawing">
      <xdr:col>24</xdr:col>
      <xdr:colOff>114300</xdr:colOff>
      <xdr:row>32</xdr:row>
      <xdr:rowOff>149860</xdr:rowOff>
    </xdr:to>
    <xdr:cxnSp macro="">
      <xdr:nvCxnSpPr>
        <xdr:cNvPr id="65" name="直線コネクタ 64"/>
        <xdr:cNvCxnSpPr/>
      </xdr:nvCxnSpPr>
      <xdr:spPr>
        <a:xfrm>
          <a:off x="4269740" y="56362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35</xdr:row>
      <xdr:rowOff>31750</xdr:rowOff>
    </xdr:from>
    <xdr:to xmlns:xdr="http://schemas.openxmlformats.org/drawingml/2006/spreadsheetDrawing">
      <xdr:col>24</xdr:col>
      <xdr:colOff>25400</xdr:colOff>
      <xdr:row>35</xdr:row>
      <xdr:rowOff>92710</xdr:rowOff>
    </xdr:to>
    <xdr:cxnSp macro="">
      <xdr:nvCxnSpPr>
        <xdr:cNvPr id="66" name="直線コネクタ 65"/>
        <xdr:cNvCxnSpPr/>
      </xdr:nvCxnSpPr>
      <xdr:spPr>
        <a:xfrm>
          <a:off x="3594100" y="6032500"/>
          <a:ext cx="7442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123190</xdr:rowOff>
    </xdr:from>
    <xdr:ext cx="762000" cy="248920"/>
    <xdr:sp macro="" textlink="">
      <xdr:nvSpPr>
        <xdr:cNvPr id="67" name="人件費平均値テキスト"/>
        <xdr:cNvSpPr txBox="1"/>
      </xdr:nvSpPr>
      <xdr:spPr>
        <a:xfrm>
          <a:off x="4427220" y="57810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68" name="フローチャート: 判断 67"/>
        <xdr:cNvSpPr/>
      </xdr:nvSpPr>
      <xdr:spPr>
        <a:xfrm>
          <a:off x="4307840" y="5935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1270</xdr:rowOff>
    </xdr:from>
    <xdr:to xmlns:xdr="http://schemas.openxmlformats.org/drawingml/2006/spreadsheetDrawing">
      <xdr:col>19</xdr:col>
      <xdr:colOff>179705</xdr:colOff>
      <xdr:row>35</xdr:row>
      <xdr:rowOff>31750</xdr:rowOff>
    </xdr:to>
    <xdr:cxnSp macro="">
      <xdr:nvCxnSpPr>
        <xdr:cNvPr id="69" name="直線コネクタ 68"/>
        <xdr:cNvCxnSpPr/>
      </xdr:nvCxnSpPr>
      <xdr:spPr>
        <a:xfrm>
          <a:off x="2794000" y="600202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121920</xdr:rowOff>
    </xdr:from>
    <xdr:to xmlns:xdr="http://schemas.openxmlformats.org/drawingml/2006/spreadsheetDrawing">
      <xdr:col>20</xdr:col>
      <xdr:colOff>38100</xdr:colOff>
      <xdr:row>35</xdr:row>
      <xdr:rowOff>52070</xdr:rowOff>
    </xdr:to>
    <xdr:sp macro="" textlink="">
      <xdr:nvSpPr>
        <xdr:cNvPr id="70" name="フローチャート: 判断 69"/>
        <xdr:cNvSpPr/>
      </xdr:nvSpPr>
      <xdr:spPr>
        <a:xfrm>
          <a:off x="3550920" y="59512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62230</xdr:rowOff>
    </xdr:from>
    <xdr:ext cx="725170" cy="259080"/>
    <xdr:sp macro="" textlink="">
      <xdr:nvSpPr>
        <xdr:cNvPr id="71" name="テキスト ボックス 70"/>
        <xdr:cNvSpPr txBox="1"/>
      </xdr:nvSpPr>
      <xdr:spPr>
        <a:xfrm>
          <a:off x="3241040" y="572008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1270</xdr:rowOff>
    </xdr:from>
    <xdr:to xmlns:xdr="http://schemas.openxmlformats.org/drawingml/2006/spreadsheetDrawing">
      <xdr:col>15</xdr:col>
      <xdr:colOff>98425</xdr:colOff>
      <xdr:row>36</xdr:row>
      <xdr:rowOff>5080</xdr:rowOff>
    </xdr:to>
    <xdr:cxnSp macro="">
      <xdr:nvCxnSpPr>
        <xdr:cNvPr id="72" name="直線コネクタ 71"/>
        <xdr:cNvCxnSpPr/>
      </xdr:nvCxnSpPr>
      <xdr:spPr>
        <a:xfrm flipV="1">
          <a:off x="1986280" y="6002020"/>
          <a:ext cx="80772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73" name="フローチャート: 判断 72"/>
        <xdr:cNvSpPr/>
      </xdr:nvSpPr>
      <xdr:spPr>
        <a:xfrm>
          <a:off x="2743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39370</xdr:rowOff>
    </xdr:from>
    <xdr:ext cx="762000" cy="259080"/>
    <xdr:sp macro="" textlink="">
      <xdr:nvSpPr>
        <xdr:cNvPr id="74" name="テキスト ボックス 73"/>
        <xdr:cNvSpPr txBox="1"/>
      </xdr:nvSpPr>
      <xdr:spPr>
        <a:xfrm>
          <a:off x="245364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123190</xdr:rowOff>
    </xdr:from>
    <xdr:to xmlns:xdr="http://schemas.openxmlformats.org/drawingml/2006/spreadsheetDrawing">
      <xdr:col>11</xdr:col>
      <xdr:colOff>9525</xdr:colOff>
      <xdr:row>36</xdr:row>
      <xdr:rowOff>5080</xdr:rowOff>
    </xdr:to>
    <xdr:cxnSp macro="">
      <xdr:nvCxnSpPr>
        <xdr:cNvPr id="75" name="直線コネクタ 74"/>
        <xdr:cNvCxnSpPr/>
      </xdr:nvCxnSpPr>
      <xdr:spPr>
        <a:xfrm>
          <a:off x="1198880" y="6123940"/>
          <a:ext cx="7874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91440</xdr:rowOff>
    </xdr:from>
    <xdr:to xmlns:xdr="http://schemas.openxmlformats.org/drawingml/2006/spreadsheetDrawing">
      <xdr:col>11</xdr:col>
      <xdr:colOff>60325</xdr:colOff>
      <xdr:row>35</xdr:row>
      <xdr:rowOff>21590</xdr:rowOff>
    </xdr:to>
    <xdr:sp macro="" textlink="">
      <xdr:nvSpPr>
        <xdr:cNvPr id="76" name="フローチャート: 判断 75"/>
        <xdr:cNvSpPr/>
      </xdr:nvSpPr>
      <xdr:spPr>
        <a:xfrm>
          <a:off x="1955800" y="5920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31750</xdr:rowOff>
    </xdr:from>
    <xdr:ext cx="762000" cy="248920"/>
    <xdr:sp macro="" textlink="">
      <xdr:nvSpPr>
        <xdr:cNvPr id="77" name="テキスト ボックス 76"/>
        <xdr:cNvSpPr txBox="1"/>
      </xdr:nvSpPr>
      <xdr:spPr>
        <a:xfrm>
          <a:off x="1645920" y="56896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78" name="フローチャート: 判断 77"/>
        <xdr:cNvSpPr/>
      </xdr:nvSpPr>
      <xdr:spPr>
        <a:xfrm>
          <a:off x="114808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142240</xdr:rowOff>
    </xdr:from>
    <xdr:ext cx="750570" cy="259080"/>
    <xdr:sp macro="" textlink="">
      <xdr:nvSpPr>
        <xdr:cNvPr id="79" name="テキスト ボックス 78"/>
        <xdr:cNvSpPr txBox="1"/>
      </xdr:nvSpPr>
      <xdr:spPr>
        <a:xfrm>
          <a:off x="858520" y="56286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0570" cy="259080"/>
    <xdr:sp macro="" textlink="">
      <xdr:nvSpPr>
        <xdr:cNvPr id="80" name="テキスト ボックス 79"/>
        <xdr:cNvSpPr txBox="1"/>
      </xdr:nvSpPr>
      <xdr:spPr>
        <a:xfrm>
          <a:off x="414274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0570" cy="259080"/>
    <xdr:sp macro="" textlink="">
      <xdr:nvSpPr>
        <xdr:cNvPr id="81" name="テキスト ボックス 80"/>
        <xdr:cNvSpPr txBox="1"/>
      </xdr:nvSpPr>
      <xdr:spPr>
        <a:xfrm>
          <a:off x="340614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0570" cy="259080"/>
    <xdr:sp macro="" textlink="">
      <xdr:nvSpPr>
        <xdr:cNvPr id="84" name="テキスト ボックス 83"/>
        <xdr:cNvSpPr txBox="1"/>
      </xdr:nvSpPr>
      <xdr:spPr>
        <a:xfrm>
          <a:off x="10033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41910</xdr:rowOff>
    </xdr:from>
    <xdr:to xmlns:xdr="http://schemas.openxmlformats.org/drawingml/2006/spreadsheetDrawing">
      <xdr:col>24</xdr:col>
      <xdr:colOff>76200</xdr:colOff>
      <xdr:row>35</xdr:row>
      <xdr:rowOff>143510</xdr:rowOff>
    </xdr:to>
    <xdr:sp macro="" textlink="">
      <xdr:nvSpPr>
        <xdr:cNvPr id="85" name="楕円 84"/>
        <xdr:cNvSpPr/>
      </xdr:nvSpPr>
      <xdr:spPr>
        <a:xfrm>
          <a:off x="4307840" y="60426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13970</xdr:rowOff>
    </xdr:from>
    <xdr:ext cx="762000" cy="259080"/>
    <xdr:sp macro="" textlink="">
      <xdr:nvSpPr>
        <xdr:cNvPr id="86" name="人件費該当値テキスト"/>
        <xdr:cNvSpPr txBox="1"/>
      </xdr:nvSpPr>
      <xdr:spPr>
        <a:xfrm>
          <a:off x="442722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152400</xdr:rowOff>
    </xdr:from>
    <xdr:to xmlns:xdr="http://schemas.openxmlformats.org/drawingml/2006/spreadsheetDrawing">
      <xdr:col>20</xdr:col>
      <xdr:colOff>38100</xdr:colOff>
      <xdr:row>35</xdr:row>
      <xdr:rowOff>82550</xdr:rowOff>
    </xdr:to>
    <xdr:sp macro="" textlink="">
      <xdr:nvSpPr>
        <xdr:cNvPr id="87" name="楕円 86"/>
        <xdr:cNvSpPr/>
      </xdr:nvSpPr>
      <xdr:spPr>
        <a:xfrm>
          <a:off x="3550920" y="5981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67310</xdr:rowOff>
    </xdr:from>
    <xdr:ext cx="725170" cy="259080"/>
    <xdr:sp macro="" textlink="">
      <xdr:nvSpPr>
        <xdr:cNvPr id="88" name="テキスト ボックス 87"/>
        <xdr:cNvSpPr txBox="1"/>
      </xdr:nvSpPr>
      <xdr:spPr>
        <a:xfrm>
          <a:off x="3241040" y="60680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121920</xdr:rowOff>
    </xdr:from>
    <xdr:to xmlns:xdr="http://schemas.openxmlformats.org/drawingml/2006/spreadsheetDrawing">
      <xdr:col>15</xdr:col>
      <xdr:colOff>149225</xdr:colOff>
      <xdr:row>35</xdr:row>
      <xdr:rowOff>52070</xdr:rowOff>
    </xdr:to>
    <xdr:sp macro="" textlink="">
      <xdr:nvSpPr>
        <xdr:cNvPr id="89" name="楕円 88"/>
        <xdr:cNvSpPr/>
      </xdr:nvSpPr>
      <xdr:spPr>
        <a:xfrm>
          <a:off x="2743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36830</xdr:rowOff>
    </xdr:from>
    <xdr:ext cx="762000" cy="259080"/>
    <xdr:sp macro="" textlink="">
      <xdr:nvSpPr>
        <xdr:cNvPr id="90" name="テキスト ボックス 89"/>
        <xdr:cNvSpPr txBox="1"/>
      </xdr:nvSpPr>
      <xdr:spPr>
        <a:xfrm>
          <a:off x="245364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91" name="楕円 90"/>
        <xdr:cNvSpPr/>
      </xdr:nvSpPr>
      <xdr:spPr>
        <a:xfrm>
          <a:off x="1955800" y="612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40640</xdr:rowOff>
    </xdr:from>
    <xdr:ext cx="762000" cy="251460"/>
    <xdr:sp macro="" textlink="">
      <xdr:nvSpPr>
        <xdr:cNvPr id="92" name="テキスト ボックス 91"/>
        <xdr:cNvSpPr txBox="1"/>
      </xdr:nvSpPr>
      <xdr:spPr>
        <a:xfrm>
          <a:off x="1645920" y="621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72390</xdr:rowOff>
    </xdr:from>
    <xdr:to xmlns:xdr="http://schemas.openxmlformats.org/drawingml/2006/spreadsheetDrawing">
      <xdr:col>6</xdr:col>
      <xdr:colOff>171450</xdr:colOff>
      <xdr:row>36</xdr:row>
      <xdr:rowOff>2540</xdr:rowOff>
    </xdr:to>
    <xdr:sp macro="" textlink="">
      <xdr:nvSpPr>
        <xdr:cNvPr id="93" name="楕円 92"/>
        <xdr:cNvSpPr/>
      </xdr:nvSpPr>
      <xdr:spPr>
        <a:xfrm>
          <a:off x="114808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158750</xdr:rowOff>
    </xdr:from>
    <xdr:ext cx="750570" cy="259080"/>
    <xdr:sp macro="" textlink="">
      <xdr:nvSpPr>
        <xdr:cNvPr id="94" name="テキスト ボックス 93"/>
        <xdr:cNvSpPr txBox="1"/>
      </xdr:nvSpPr>
      <xdr:spPr>
        <a:xfrm>
          <a:off x="858520" y="61595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ゴシック"/>
              <a:ea typeface="ＭＳ ゴシック"/>
              <a:cs typeface="+mn-cs"/>
            </a:rPr>
            <a:t>　物件費</a:t>
          </a:r>
          <a:r>
            <a:rPr kumimoji="1" lang="ja-JP" altLang="en-US" sz="1000">
              <a:solidFill>
                <a:schemeClr val="dk1"/>
              </a:solidFill>
              <a:effectLst/>
              <a:latin typeface="ＭＳ ゴシック"/>
              <a:ea typeface="ＭＳ ゴシック"/>
              <a:cs typeface="+mn-cs"/>
            </a:rPr>
            <a:t>は、</a:t>
          </a:r>
          <a:r>
            <a:rPr lang="ja-JP" altLang="ja-JP" sz="1000">
              <a:solidFill>
                <a:schemeClr val="dk1"/>
              </a:solidFill>
              <a:effectLst/>
              <a:latin typeface="ＭＳ ゴシック"/>
              <a:ea typeface="ＭＳ ゴシック"/>
              <a:cs typeface="+mn-cs"/>
            </a:rPr>
            <a:t>前年度から0.1</a:t>
          </a:r>
          <a:r>
            <a:rPr lang="ja-JP" altLang="en-US" sz="1000">
              <a:solidFill>
                <a:schemeClr val="dk1"/>
              </a:solidFill>
              <a:effectLst/>
              <a:latin typeface="ＭＳ ゴシック"/>
              <a:ea typeface="ＭＳ ゴシック"/>
              <a:cs typeface="+mn-cs"/>
            </a:rPr>
            <a:t>ポイント低下して11.8</a:t>
          </a:r>
          <a:r>
            <a:rPr lang="ja-JP" altLang="ja-JP" sz="1000">
              <a:solidFill>
                <a:schemeClr val="dk1"/>
              </a:solidFill>
              <a:effectLst/>
              <a:latin typeface="ＭＳ ゴシック"/>
              <a:ea typeface="ＭＳ ゴシック"/>
              <a:cs typeface="+mn-cs"/>
            </a:rPr>
            <a:t>％となり、類似団体平均を下回っている。</a:t>
          </a:r>
          <a:endParaRPr lang="ja-JP" altLang="ja-JP" sz="1000">
            <a:solidFill>
              <a:schemeClr val="tx1"/>
            </a:solidFill>
            <a:effectLst/>
            <a:latin typeface="ＭＳ ゴシック"/>
            <a:ea typeface="ＭＳ ゴシック"/>
          </a:endParaRPr>
        </a:p>
        <a:p>
          <a:r>
            <a:rPr lang="ja-JP" altLang="ja-JP" sz="1000">
              <a:solidFill>
                <a:schemeClr val="dk1"/>
              </a:solidFill>
              <a:effectLst/>
              <a:latin typeface="ＭＳ ゴシック"/>
              <a:ea typeface="ＭＳ ゴシック"/>
              <a:cs typeface="+mn-cs"/>
            </a:rPr>
            <a:t>　会計年度任用職員制度の開始に関連して</a:t>
          </a:r>
          <a:r>
            <a:rPr lang="ja-JP" altLang="en-US" sz="1000">
              <a:solidFill>
                <a:schemeClr val="dk1"/>
              </a:solidFill>
              <a:effectLst/>
              <a:latin typeface="ＭＳ ゴシック"/>
              <a:ea typeface="ＭＳ ゴシック"/>
              <a:cs typeface="+mn-cs"/>
            </a:rPr>
            <a:t>、これまで非常勤職員が担ってきた一部の業務をシルバー人材センターといった外部へ委託する見込みであるため、比率は上昇すると見込まれるが、</a:t>
          </a:r>
          <a:r>
            <a:rPr lang="ja-JP" altLang="ja-JP" sz="1000">
              <a:solidFill>
                <a:schemeClr val="dk1"/>
              </a:solidFill>
              <a:effectLst/>
              <a:latin typeface="ＭＳ ゴシック"/>
              <a:ea typeface="ＭＳ ゴシック"/>
              <a:cs typeface="+mn-cs"/>
            </a:rPr>
            <a:t>公共施設等総合管理計画</a:t>
          </a:r>
          <a:r>
            <a:rPr lang="ja-JP" altLang="en-US" sz="1000">
              <a:solidFill>
                <a:schemeClr val="dk1"/>
              </a:solidFill>
              <a:effectLst/>
              <a:latin typeface="ＭＳ ゴシック"/>
              <a:ea typeface="ＭＳ ゴシック"/>
              <a:cs typeface="+mn-cs"/>
            </a:rPr>
            <a:t>及び個別施設計画に基づいた</a:t>
          </a:r>
          <a:r>
            <a:rPr lang="ja-JP" altLang="ja-JP" sz="1000">
              <a:solidFill>
                <a:schemeClr val="dk1"/>
              </a:solidFill>
              <a:effectLst/>
              <a:latin typeface="ＭＳ ゴシック"/>
              <a:ea typeface="ＭＳ ゴシック"/>
              <a:cs typeface="+mn-cs"/>
            </a:rPr>
            <a:t>公共施設の適正な管理を推進することで、財政負担の軽減・平準化に努めていく。</a:t>
          </a:r>
        </a:p>
      </xdr:txBody>
    </xdr:sp>
    <xdr:clientData/>
  </xdr:twoCellAnchor>
  <xdr:oneCellAnchor>
    <xdr:from xmlns:xdr="http://schemas.openxmlformats.org/drawingml/2006/spreadsheetDrawing">
      <xdr:col>62</xdr:col>
      <xdr:colOff>6350</xdr:colOff>
      <xdr:row>9</xdr:row>
      <xdr:rowOff>107950</xdr:rowOff>
    </xdr:from>
    <xdr:ext cx="287020" cy="225425"/>
    <xdr:sp macro="" textlink="">
      <xdr:nvSpPr>
        <xdr:cNvPr id="106" name="テキスト ボックス 105"/>
        <xdr:cNvSpPr txBox="1"/>
      </xdr:nvSpPr>
      <xdr:spPr>
        <a:xfrm>
          <a:off x="1114806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6570" cy="250190"/>
    <xdr:sp macro="" textlink="">
      <xdr:nvSpPr>
        <xdr:cNvPr id="108" name="テキスト ボックス 107"/>
        <xdr:cNvSpPr txBox="1"/>
      </xdr:nvSpPr>
      <xdr:spPr>
        <a:xfrm>
          <a:off x="1073912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6570" cy="259080"/>
    <xdr:sp macro="" textlink="">
      <xdr:nvSpPr>
        <xdr:cNvPr id="110" name="テキスト ボックス 109"/>
        <xdr:cNvSpPr txBox="1"/>
      </xdr:nvSpPr>
      <xdr:spPr>
        <a:xfrm>
          <a:off x="10739120" y="3604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6570" cy="259080"/>
    <xdr:sp macro="" textlink="">
      <xdr:nvSpPr>
        <xdr:cNvPr id="112" name="テキスト ボックス 111"/>
        <xdr:cNvSpPr txBox="1"/>
      </xdr:nvSpPr>
      <xdr:spPr>
        <a:xfrm>
          <a:off x="10739120" y="322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6570" cy="250190"/>
    <xdr:sp macro="" textlink="">
      <xdr:nvSpPr>
        <xdr:cNvPr id="114" name="テキスト ボックス 113"/>
        <xdr:cNvSpPr txBox="1"/>
      </xdr:nvSpPr>
      <xdr:spPr>
        <a:xfrm>
          <a:off x="1073912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6570" cy="259080"/>
    <xdr:sp macro="" textlink="">
      <xdr:nvSpPr>
        <xdr:cNvPr id="116" name="テキスト ボックス 115"/>
        <xdr:cNvSpPr txBox="1"/>
      </xdr:nvSpPr>
      <xdr:spPr>
        <a:xfrm>
          <a:off x="10739120" y="246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6570" cy="259080"/>
    <xdr:sp macro="" textlink="">
      <xdr:nvSpPr>
        <xdr:cNvPr id="118" name="テキスト ボックス 117"/>
        <xdr:cNvSpPr txBox="1"/>
      </xdr:nvSpPr>
      <xdr:spPr>
        <a:xfrm>
          <a:off x="10739120" y="208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6570" cy="250190"/>
    <xdr:sp macro="" textlink="">
      <xdr:nvSpPr>
        <xdr:cNvPr id="120" name="テキスト ボックス 119"/>
        <xdr:cNvSpPr txBox="1"/>
      </xdr:nvSpPr>
      <xdr:spPr>
        <a:xfrm>
          <a:off x="1073912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66040</xdr:rowOff>
    </xdr:from>
    <xdr:to xmlns:xdr="http://schemas.openxmlformats.org/drawingml/2006/spreadsheetDrawing">
      <xdr:col>82</xdr:col>
      <xdr:colOff>107950</xdr:colOff>
      <xdr:row>20</xdr:row>
      <xdr:rowOff>157480</xdr:rowOff>
    </xdr:to>
    <xdr:cxnSp macro="">
      <xdr:nvCxnSpPr>
        <xdr:cNvPr id="122" name="直線コネクタ 121"/>
        <xdr:cNvCxnSpPr/>
      </xdr:nvCxnSpPr>
      <xdr:spPr>
        <a:xfrm flipV="1">
          <a:off x="14843760" y="2123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129540</xdr:rowOff>
    </xdr:from>
    <xdr:ext cx="762000" cy="259080"/>
    <xdr:sp macro="" textlink="">
      <xdr:nvSpPr>
        <xdr:cNvPr id="123" name="物件費最小値テキスト"/>
        <xdr:cNvSpPr txBox="1"/>
      </xdr:nvSpPr>
      <xdr:spPr>
        <a:xfrm>
          <a:off x="14915515" y="355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157480</xdr:rowOff>
    </xdr:from>
    <xdr:to xmlns:xdr="http://schemas.openxmlformats.org/drawingml/2006/spreadsheetDrawing">
      <xdr:col>82</xdr:col>
      <xdr:colOff>179705</xdr:colOff>
      <xdr:row>20</xdr:row>
      <xdr:rowOff>157480</xdr:rowOff>
    </xdr:to>
    <xdr:cxnSp macro="">
      <xdr:nvCxnSpPr>
        <xdr:cNvPr id="124" name="直線コネクタ 123"/>
        <xdr:cNvCxnSpPr/>
      </xdr:nvCxnSpPr>
      <xdr:spPr>
        <a:xfrm>
          <a:off x="14754860" y="3586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10</xdr:row>
      <xdr:rowOff>152400</xdr:rowOff>
    </xdr:from>
    <xdr:ext cx="762000" cy="259080"/>
    <xdr:sp macro="" textlink="">
      <xdr:nvSpPr>
        <xdr:cNvPr id="125" name="物件費最大値テキスト"/>
        <xdr:cNvSpPr txBox="1"/>
      </xdr:nvSpPr>
      <xdr:spPr>
        <a:xfrm>
          <a:off x="14915515" y="18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66040</xdr:rowOff>
    </xdr:from>
    <xdr:to xmlns:xdr="http://schemas.openxmlformats.org/drawingml/2006/spreadsheetDrawing">
      <xdr:col>82</xdr:col>
      <xdr:colOff>179705</xdr:colOff>
      <xdr:row>12</xdr:row>
      <xdr:rowOff>66040</xdr:rowOff>
    </xdr:to>
    <xdr:cxnSp macro="">
      <xdr:nvCxnSpPr>
        <xdr:cNvPr id="126" name="直線コネクタ 125"/>
        <xdr:cNvCxnSpPr/>
      </xdr:nvCxnSpPr>
      <xdr:spPr>
        <a:xfrm>
          <a:off x="14754860" y="2123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168910</xdr:rowOff>
    </xdr:from>
    <xdr:to xmlns:xdr="http://schemas.openxmlformats.org/drawingml/2006/spreadsheetDrawing">
      <xdr:col>82</xdr:col>
      <xdr:colOff>107950</xdr:colOff>
      <xdr:row>16</xdr:row>
      <xdr:rowOff>5080</xdr:rowOff>
    </xdr:to>
    <xdr:cxnSp macro="">
      <xdr:nvCxnSpPr>
        <xdr:cNvPr id="127" name="直線コネクタ 126"/>
        <xdr:cNvCxnSpPr/>
      </xdr:nvCxnSpPr>
      <xdr:spPr>
        <a:xfrm flipV="1">
          <a:off x="14086840" y="2740660"/>
          <a:ext cx="7569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17780</xdr:rowOff>
    </xdr:from>
    <xdr:ext cx="762000" cy="251460"/>
    <xdr:sp macro="" textlink="">
      <xdr:nvSpPr>
        <xdr:cNvPr id="128" name="物件費平均値テキスト"/>
        <xdr:cNvSpPr txBox="1"/>
      </xdr:nvSpPr>
      <xdr:spPr>
        <a:xfrm>
          <a:off x="14915515" y="2760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45720</xdr:rowOff>
    </xdr:from>
    <xdr:to xmlns:xdr="http://schemas.openxmlformats.org/drawingml/2006/spreadsheetDrawing">
      <xdr:col>82</xdr:col>
      <xdr:colOff>158750</xdr:colOff>
      <xdr:row>16</xdr:row>
      <xdr:rowOff>147320</xdr:rowOff>
    </xdr:to>
    <xdr:sp macro="" textlink="">
      <xdr:nvSpPr>
        <xdr:cNvPr id="129" name="フローチャート: 判断 128"/>
        <xdr:cNvSpPr/>
      </xdr:nvSpPr>
      <xdr:spPr>
        <a:xfrm>
          <a:off x="1479296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15</xdr:row>
      <xdr:rowOff>153670</xdr:rowOff>
    </xdr:from>
    <xdr:to xmlns:xdr="http://schemas.openxmlformats.org/drawingml/2006/spreadsheetDrawing">
      <xdr:col>78</xdr:col>
      <xdr:colOff>69850</xdr:colOff>
      <xdr:row>16</xdr:row>
      <xdr:rowOff>5080</xdr:rowOff>
    </xdr:to>
    <xdr:cxnSp macro="">
      <xdr:nvCxnSpPr>
        <xdr:cNvPr id="130" name="直線コネクタ 129"/>
        <xdr:cNvCxnSpPr/>
      </xdr:nvCxnSpPr>
      <xdr:spPr>
        <a:xfrm>
          <a:off x="13298170" y="2725420"/>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60960</xdr:rowOff>
    </xdr:from>
    <xdr:to xmlns:xdr="http://schemas.openxmlformats.org/drawingml/2006/spreadsheetDrawing">
      <xdr:col>78</xdr:col>
      <xdr:colOff>120650</xdr:colOff>
      <xdr:row>16</xdr:row>
      <xdr:rowOff>162560</xdr:rowOff>
    </xdr:to>
    <xdr:sp macro="" textlink="">
      <xdr:nvSpPr>
        <xdr:cNvPr id="131" name="フローチャート: 判断 130"/>
        <xdr:cNvSpPr/>
      </xdr:nvSpPr>
      <xdr:spPr>
        <a:xfrm>
          <a:off x="1403604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147320</xdr:rowOff>
    </xdr:from>
    <xdr:ext cx="725170" cy="259080"/>
    <xdr:sp macro="" textlink="">
      <xdr:nvSpPr>
        <xdr:cNvPr id="132" name="テキスト ボックス 131"/>
        <xdr:cNvSpPr txBox="1"/>
      </xdr:nvSpPr>
      <xdr:spPr>
        <a:xfrm>
          <a:off x="13746480" y="289052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153670</xdr:rowOff>
    </xdr:from>
    <xdr:to xmlns:xdr="http://schemas.openxmlformats.org/drawingml/2006/spreadsheetDrawing">
      <xdr:col>73</xdr:col>
      <xdr:colOff>179705</xdr:colOff>
      <xdr:row>15</xdr:row>
      <xdr:rowOff>161290</xdr:rowOff>
    </xdr:to>
    <xdr:cxnSp macro="">
      <xdr:nvCxnSpPr>
        <xdr:cNvPr id="133" name="直線コネクタ 132"/>
        <xdr:cNvCxnSpPr/>
      </xdr:nvCxnSpPr>
      <xdr:spPr>
        <a:xfrm flipV="1">
          <a:off x="12491720" y="272542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34" name="フローチャート: 判断 133"/>
        <xdr:cNvSpPr/>
      </xdr:nvSpPr>
      <xdr:spPr>
        <a:xfrm>
          <a:off x="13248640" y="2773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116840</xdr:rowOff>
    </xdr:from>
    <xdr:ext cx="762000" cy="259080"/>
    <xdr:sp macro="" textlink="">
      <xdr:nvSpPr>
        <xdr:cNvPr id="135" name="テキスト ボックス 134"/>
        <xdr:cNvSpPr txBox="1"/>
      </xdr:nvSpPr>
      <xdr:spPr>
        <a:xfrm>
          <a:off x="1293876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161290</xdr:rowOff>
    </xdr:from>
    <xdr:to xmlns:xdr="http://schemas.openxmlformats.org/drawingml/2006/spreadsheetDrawing">
      <xdr:col>69</xdr:col>
      <xdr:colOff>92075</xdr:colOff>
      <xdr:row>15</xdr:row>
      <xdr:rowOff>161290</xdr:rowOff>
    </xdr:to>
    <xdr:cxnSp macro="">
      <xdr:nvCxnSpPr>
        <xdr:cNvPr id="136" name="直線コネクタ 135"/>
        <xdr:cNvCxnSpPr/>
      </xdr:nvCxnSpPr>
      <xdr:spPr>
        <a:xfrm>
          <a:off x="11684000" y="273304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15240</xdr:rowOff>
    </xdr:from>
    <xdr:to xmlns:xdr="http://schemas.openxmlformats.org/drawingml/2006/spreadsheetDrawing">
      <xdr:col>69</xdr:col>
      <xdr:colOff>142875</xdr:colOff>
      <xdr:row>16</xdr:row>
      <xdr:rowOff>116840</xdr:rowOff>
    </xdr:to>
    <xdr:sp macro="" textlink="">
      <xdr:nvSpPr>
        <xdr:cNvPr id="137" name="フローチャート: 判断 136"/>
        <xdr:cNvSpPr/>
      </xdr:nvSpPr>
      <xdr:spPr>
        <a:xfrm>
          <a:off x="1244092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101600</xdr:rowOff>
    </xdr:from>
    <xdr:ext cx="762000" cy="259080"/>
    <xdr:sp macro="" textlink="">
      <xdr:nvSpPr>
        <xdr:cNvPr id="138" name="テキスト ボックス 137"/>
        <xdr:cNvSpPr txBox="1"/>
      </xdr:nvSpPr>
      <xdr:spPr>
        <a:xfrm>
          <a:off x="1215136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9" name="フローチャート: 判断 138"/>
        <xdr:cNvSpPr/>
      </xdr:nvSpPr>
      <xdr:spPr>
        <a:xfrm>
          <a:off x="11653520" y="2773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116840</xdr:rowOff>
    </xdr:from>
    <xdr:ext cx="762000" cy="259080"/>
    <xdr:sp macro="" textlink="">
      <xdr:nvSpPr>
        <xdr:cNvPr id="140" name="テキスト ボックス 139"/>
        <xdr:cNvSpPr txBox="1"/>
      </xdr:nvSpPr>
      <xdr:spPr>
        <a:xfrm>
          <a:off x="1134364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0570" cy="259080"/>
    <xdr:sp macro="" textlink="">
      <xdr:nvSpPr>
        <xdr:cNvPr id="141" name="テキスト ボックス 140"/>
        <xdr:cNvSpPr txBox="1"/>
      </xdr:nvSpPr>
      <xdr:spPr>
        <a:xfrm>
          <a:off x="1464818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0570" cy="259080"/>
    <xdr:sp macro="" textlink="">
      <xdr:nvSpPr>
        <xdr:cNvPr id="142" name="テキスト ボックス 141"/>
        <xdr:cNvSpPr txBox="1"/>
      </xdr:nvSpPr>
      <xdr:spPr>
        <a:xfrm>
          <a:off x="1389126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118110</xdr:rowOff>
    </xdr:from>
    <xdr:to xmlns:xdr="http://schemas.openxmlformats.org/drawingml/2006/spreadsheetDrawing">
      <xdr:col>82</xdr:col>
      <xdr:colOff>158750</xdr:colOff>
      <xdr:row>16</xdr:row>
      <xdr:rowOff>48260</xdr:rowOff>
    </xdr:to>
    <xdr:sp macro="" textlink="">
      <xdr:nvSpPr>
        <xdr:cNvPr id="146" name="楕円 145"/>
        <xdr:cNvSpPr/>
      </xdr:nvSpPr>
      <xdr:spPr>
        <a:xfrm>
          <a:off x="1479296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14</xdr:row>
      <xdr:rowOff>134620</xdr:rowOff>
    </xdr:from>
    <xdr:ext cx="762000" cy="248920"/>
    <xdr:sp macro="" textlink="">
      <xdr:nvSpPr>
        <xdr:cNvPr id="147" name="物件費該当値テキスト"/>
        <xdr:cNvSpPr txBox="1"/>
      </xdr:nvSpPr>
      <xdr:spPr>
        <a:xfrm>
          <a:off x="14915515" y="253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125730</xdr:rowOff>
    </xdr:from>
    <xdr:to xmlns:xdr="http://schemas.openxmlformats.org/drawingml/2006/spreadsheetDrawing">
      <xdr:col>78</xdr:col>
      <xdr:colOff>120650</xdr:colOff>
      <xdr:row>16</xdr:row>
      <xdr:rowOff>55880</xdr:rowOff>
    </xdr:to>
    <xdr:sp macro="" textlink="">
      <xdr:nvSpPr>
        <xdr:cNvPr id="148" name="楕円 147"/>
        <xdr:cNvSpPr/>
      </xdr:nvSpPr>
      <xdr:spPr>
        <a:xfrm>
          <a:off x="1403604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66040</xdr:rowOff>
    </xdr:from>
    <xdr:ext cx="725170" cy="248920"/>
    <xdr:sp macro="" textlink="">
      <xdr:nvSpPr>
        <xdr:cNvPr id="149" name="テキスト ボックス 148"/>
        <xdr:cNvSpPr txBox="1"/>
      </xdr:nvSpPr>
      <xdr:spPr>
        <a:xfrm>
          <a:off x="13746480" y="246634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102870</xdr:rowOff>
    </xdr:from>
    <xdr:to xmlns:xdr="http://schemas.openxmlformats.org/drawingml/2006/spreadsheetDrawing">
      <xdr:col>74</xdr:col>
      <xdr:colOff>31750</xdr:colOff>
      <xdr:row>16</xdr:row>
      <xdr:rowOff>33020</xdr:rowOff>
    </xdr:to>
    <xdr:sp macro="" textlink="">
      <xdr:nvSpPr>
        <xdr:cNvPr id="150" name="楕円 149"/>
        <xdr:cNvSpPr/>
      </xdr:nvSpPr>
      <xdr:spPr>
        <a:xfrm>
          <a:off x="13248640" y="26746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43180</xdr:rowOff>
    </xdr:from>
    <xdr:ext cx="762000" cy="248920"/>
    <xdr:sp macro="" textlink="">
      <xdr:nvSpPr>
        <xdr:cNvPr id="151" name="テキスト ボックス 150"/>
        <xdr:cNvSpPr txBox="1"/>
      </xdr:nvSpPr>
      <xdr:spPr>
        <a:xfrm>
          <a:off x="12938760" y="2443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110490</xdr:rowOff>
    </xdr:from>
    <xdr:to xmlns:xdr="http://schemas.openxmlformats.org/drawingml/2006/spreadsheetDrawing">
      <xdr:col>69</xdr:col>
      <xdr:colOff>142875</xdr:colOff>
      <xdr:row>16</xdr:row>
      <xdr:rowOff>40640</xdr:rowOff>
    </xdr:to>
    <xdr:sp macro="" textlink="">
      <xdr:nvSpPr>
        <xdr:cNvPr id="152" name="楕円 151"/>
        <xdr:cNvSpPr/>
      </xdr:nvSpPr>
      <xdr:spPr>
        <a:xfrm>
          <a:off x="1244092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50800</xdr:rowOff>
    </xdr:from>
    <xdr:ext cx="762000" cy="259080"/>
    <xdr:sp macro="" textlink="">
      <xdr:nvSpPr>
        <xdr:cNvPr id="153" name="テキスト ボックス 152"/>
        <xdr:cNvSpPr txBox="1"/>
      </xdr:nvSpPr>
      <xdr:spPr>
        <a:xfrm>
          <a:off x="1215136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110490</xdr:rowOff>
    </xdr:from>
    <xdr:to xmlns:xdr="http://schemas.openxmlformats.org/drawingml/2006/spreadsheetDrawing">
      <xdr:col>65</xdr:col>
      <xdr:colOff>53975</xdr:colOff>
      <xdr:row>16</xdr:row>
      <xdr:rowOff>40640</xdr:rowOff>
    </xdr:to>
    <xdr:sp macro="" textlink="">
      <xdr:nvSpPr>
        <xdr:cNvPr id="154" name="楕円 153"/>
        <xdr:cNvSpPr/>
      </xdr:nvSpPr>
      <xdr:spPr>
        <a:xfrm>
          <a:off x="11653520" y="26822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50800</xdr:rowOff>
    </xdr:from>
    <xdr:ext cx="762000" cy="259080"/>
    <xdr:sp macro="" textlink="">
      <xdr:nvSpPr>
        <xdr:cNvPr id="155" name="テキスト ボックス 154"/>
        <xdr:cNvSpPr txBox="1"/>
      </xdr:nvSpPr>
      <xdr:spPr>
        <a:xfrm>
          <a:off x="1134364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00">
              <a:solidFill>
                <a:schemeClr val="dk1"/>
              </a:solidFill>
              <a:effectLst/>
              <a:latin typeface="ＭＳ ゴシック"/>
              <a:ea typeface="ＭＳ ゴシック"/>
              <a:cs typeface="+mn-cs"/>
            </a:rPr>
            <a:t>　扶助費は</a:t>
          </a:r>
          <a:r>
            <a:rPr lang="ja-JP" altLang="en-US" sz="1000">
              <a:solidFill>
                <a:schemeClr val="dk1"/>
              </a:solidFill>
              <a:effectLst/>
              <a:latin typeface="ＭＳ ゴシック"/>
              <a:ea typeface="ＭＳ ゴシック"/>
              <a:cs typeface="+mn-cs"/>
            </a:rPr>
            <a:t>、前年度から1.2</a:t>
          </a:r>
          <a:r>
            <a:rPr lang="ja-JP" altLang="ja-JP" sz="1000">
              <a:solidFill>
                <a:schemeClr val="dk1"/>
              </a:solidFill>
              <a:effectLst/>
              <a:latin typeface="ＭＳ ゴシック"/>
              <a:ea typeface="ＭＳ ゴシック"/>
              <a:cs typeface="+mn-cs"/>
            </a:rPr>
            <a:t>ポイント上昇して9.4％となったものの、類似団体平均を下回っている。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主な要因</a:t>
          </a:r>
          <a:r>
            <a:rPr lang="ja-JP" altLang="ja-JP" sz="1000">
              <a:solidFill>
                <a:schemeClr val="dk1"/>
              </a:solidFill>
              <a:effectLst/>
              <a:latin typeface="ＭＳ ゴシック"/>
              <a:ea typeface="ＭＳ ゴシック"/>
              <a:cs typeface="+mn-cs"/>
            </a:rPr>
            <a:t>は、国の法改正による支給月変更（15か月払い）に伴う児童扶養手当24百万円の増加である</a:t>
          </a:r>
          <a:r>
            <a:rPr lang="ja-JP" altLang="en-US" sz="1000">
              <a:solidFill>
                <a:schemeClr val="dk1"/>
              </a:solidFill>
              <a:effectLst/>
              <a:latin typeface="ＭＳ ゴシック"/>
              <a:ea typeface="ＭＳ ゴシック"/>
              <a:cs typeface="+mn-cs"/>
            </a:rPr>
            <a:t>。</a:t>
          </a:r>
          <a:br>
            <a:rPr lang="en-US" altLang="ja-JP" sz="1000">
              <a:solidFill>
                <a:schemeClr val="dk1"/>
              </a:solidFill>
              <a:effectLst/>
              <a:latin typeface="ＭＳ ゴシック"/>
              <a:ea typeface="ＭＳ ゴシック"/>
              <a:cs typeface="+mn-cs"/>
            </a:rPr>
          </a:br>
          <a:r>
            <a:rPr lang="ja-JP" altLang="en-US" sz="1000">
              <a:solidFill>
                <a:schemeClr val="dk1"/>
              </a:solidFill>
              <a:effectLst/>
              <a:latin typeface="ＭＳ ゴシック"/>
              <a:ea typeface="ＭＳ ゴシック"/>
              <a:cs typeface="+mn-cs"/>
            </a:rPr>
            <a:t>　上記に加えて、介護給付費・訓練等給付費や障害児通所給付費、福祉医療費といった経常的経費も増加傾向が続いており、比率はさらに</a:t>
          </a:r>
          <a:r>
            <a:rPr lang="ja-JP" altLang="ja-JP" sz="1000">
              <a:solidFill>
                <a:schemeClr val="dk1"/>
              </a:solidFill>
              <a:effectLst/>
              <a:latin typeface="ＭＳ ゴシック"/>
              <a:ea typeface="ＭＳ ゴシック"/>
              <a:cs typeface="+mn-cs"/>
            </a:rPr>
            <a:t>上昇していくと見込まれる</a:t>
          </a:r>
          <a:r>
            <a:rPr lang="ja-JP" altLang="en-US" sz="1000">
              <a:solidFill>
                <a:schemeClr val="dk1"/>
              </a:solidFill>
              <a:effectLst/>
              <a:latin typeface="ＭＳ ゴシック"/>
              <a:ea typeface="ＭＳ ゴシック"/>
              <a:cs typeface="+mn-cs"/>
            </a:rPr>
            <a:t>が、扶助費</a:t>
          </a:r>
          <a:r>
            <a:rPr lang="ja-JP" altLang="ja-JP" sz="1000">
              <a:solidFill>
                <a:schemeClr val="dk1"/>
              </a:solidFill>
              <a:effectLst/>
              <a:latin typeface="ＭＳ ゴシック"/>
              <a:ea typeface="ＭＳ ゴシック"/>
              <a:cs typeface="+mn-cs"/>
            </a:rPr>
            <a:t>事業の見直し（縮減・廃止）を行うことで、</a:t>
          </a:r>
          <a:r>
            <a:rPr lang="ja-JP" altLang="en-US" sz="1000">
              <a:solidFill>
                <a:schemeClr val="dk1"/>
              </a:solidFill>
              <a:effectLst/>
              <a:latin typeface="ＭＳ ゴシック"/>
              <a:ea typeface="ＭＳ ゴシック"/>
              <a:cs typeface="+mn-cs"/>
            </a:rPr>
            <a:t>適切な支出に努めていく</a:t>
          </a:r>
          <a:r>
            <a:rPr lang="ja-JP" altLang="ja-JP" sz="1000">
              <a:solidFill>
                <a:schemeClr val="dk1"/>
              </a:solidFill>
              <a:effectLst/>
              <a:latin typeface="ＭＳ ゴシック"/>
              <a:ea typeface="ＭＳ ゴシック"/>
              <a:cs typeface="+mn-cs"/>
            </a:rPr>
            <a:t>。</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6570" cy="250190"/>
    <xdr:sp macro="" textlink="">
      <xdr:nvSpPr>
        <xdr:cNvPr id="169" name="テキスト ボックス 168"/>
        <xdr:cNvSpPr txBox="1"/>
      </xdr:nvSpPr>
      <xdr:spPr>
        <a:xfrm>
          <a:off x="23368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0" name="直線コネクタ 169"/>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496570" cy="250190"/>
    <xdr:sp macro="" textlink="">
      <xdr:nvSpPr>
        <xdr:cNvPr id="171" name="テキスト ボックス 170"/>
        <xdr:cNvSpPr txBox="1"/>
      </xdr:nvSpPr>
      <xdr:spPr>
        <a:xfrm>
          <a:off x="233680" y="10386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2" name="直線コネクタ 171"/>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496570" cy="250190"/>
    <xdr:sp macro="" textlink="">
      <xdr:nvSpPr>
        <xdr:cNvPr id="173" name="テキスト ボックス 172"/>
        <xdr:cNvSpPr txBox="1"/>
      </xdr:nvSpPr>
      <xdr:spPr>
        <a:xfrm>
          <a:off x="233680" y="9928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4" name="直線コネクタ 173"/>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496570" cy="250190"/>
    <xdr:sp macro="" textlink="">
      <xdr:nvSpPr>
        <xdr:cNvPr id="175" name="テキスト ボックス 174"/>
        <xdr:cNvSpPr txBox="1"/>
      </xdr:nvSpPr>
      <xdr:spPr>
        <a:xfrm>
          <a:off x="233680" y="9471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6" name="直線コネクタ 175"/>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496570" cy="250190"/>
    <xdr:sp macro="" textlink="">
      <xdr:nvSpPr>
        <xdr:cNvPr id="177" name="テキスト ボックス 176"/>
        <xdr:cNvSpPr txBox="1"/>
      </xdr:nvSpPr>
      <xdr:spPr>
        <a:xfrm>
          <a:off x="233680" y="9014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8" name="直線コネクタ 177"/>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6570" cy="250190"/>
    <xdr:sp macro="" textlink="">
      <xdr:nvSpPr>
        <xdr:cNvPr id="179" name="テキスト ボックス 178"/>
        <xdr:cNvSpPr txBox="1"/>
      </xdr:nvSpPr>
      <xdr:spPr>
        <a:xfrm>
          <a:off x="23368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0"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338320" y="91935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0190"/>
    <xdr:sp macro="" textlink="">
      <xdr:nvSpPr>
        <xdr:cNvPr id="182" name="扶助費最小値テキスト"/>
        <xdr:cNvSpPr txBox="1"/>
      </xdr:nvSpPr>
      <xdr:spPr>
        <a:xfrm>
          <a:off x="4427220" y="10546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269740" y="10574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4" name="扶助費最大値テキスト"/>
        <xdr:cNvSpPr txBox="1"/>
      </xdr:nvSpPr>
      <xdr:spPr>
        <a:xfrm>
          <a:off x="442722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5" name="直線コネクタ 184"/>
        <xdr:cNvCxnSpPr/>
      </xdr:nvCxnSpPr>
      <xdr:spPr>
        <a:xfrm>
          <a:off x="4269740" y="91935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19685</xdr:rowOff>
    </xdr:from>
    <xdr:to xmlns:xdr="http://schemas.openxmlformats.org/drawingml/2006/spreadsheetDrawing">
      <xdr:col>24</xdr:col>
      <xdr:colOff>25400</xdr:colOff>
      <xdr:row>55</xdr:row>
      <xdr:rowOff>129540</xdr:rowOff>
    </xdr:to>
    <xdr:cxnSp macro="">
      <xdr:nvCxnSpPr>
        <xdr:cNvPr id="186" name="直線コネクタ 185"/>
        <xdr:cNvCxnSpPr/>
      </xdr:nvCxnSpPr>
      <xdr:spPr>
        <a:xfrm>
          <a:off x="3594100" y="9449435"/>
          <a:ext cx="74422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43815</xdr:rowOff>
    </xdr:from>
    <xdr:ext cx="762000" cy="248285"/>
    <xdr:sp macro="" textlink="">
      <xdr:nvSpPr>
        <xdr:cNvPr id="187" name="扶助費平均値テキスト"/>
        <xdr:cNvSpPr txBox="1"/>
      </xdr:nvSpPr>
      <xdr:spPr>
        <a:xfrm>
          <a:off x="4427220" y="964501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71755</xdr:rowOff>
    </xdr:from>
    <xdr:to xmlns:xdr="http://schemas.openxmlformats.org/drawingml/2006/spreadsheetDrawing">
      <xdr:col>24</xdr:col>
      <xdr:colOff>76200</xdr:colOff>
      <xdr:row>57</xdr:row>
      <xdr:rowOff>1905</xdr:rowOff>
    </xdr:to>
    <xdr:sp macro="" textlink="">
      <xdr:nvSpPr>
        <xdr:cNvPr id="188" name="フローチャート: 判断 187"/>
        <xdr:cNvSpPr/>
      </xdr:nvSpPr>
      <xdr:spPr>
        <a:xfrm>
          <a:off x="4307840" y="96729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19685</xdr:rowOff>
    </xdr:from>
    <xdr:to xmlns:xdr="http://schemas.openxmlformats.org/drawingml/2006/spreadsheetDrawing">
      <xdr:col>19</xdr:col>
      <xdr:colOff>179705</xdr:colOff>
      <xdr:row>55</xdr:row>
      <xdr:rowOff>46990</xdr:rowOff>
    </xdr:to>
    <xdr:cxnSp macro="">
      <xdr:nvCxnSpPr>
        <xdr:cNvPr id="189" name="直線コネクタ 188"/>
        <xdr:cNvCxnSpPr/>
      </xdr:nvCxnSpPr>
      <xdr:spPr>
        <a:xfrm flipV="1">
          <a:off x="2794000" y="9449435"/>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0" name="フローチャート: 判断 189"/>
        <xdr:cNvSpPr/>
      </xdr:nvSpPr>
      <xdr:spPr>
        <a:xfrm>
          <a:off x="3550920" y="95999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25170" cy="259080"/>
    <xdr:sp macro="" textlink="">
      <xdr:nvSpPr>
        <xdr:cNvPr id="191" name="テキスト ボックス 190"/>
        <xdr:cNvSpPr txBox="1"/>
      </xdr:nvSpPr>
      <xdr:spPr>
        <a:xfrm>
          <a:off x="3241040" y="968629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46990</xdr:rowOff>
    </xdr:from>
    <xdr:to xmlns:xdr="http://schemas.openxmlformats.org/drawingml/2006/spreadsheetDrawing">
      <xdr:col>15</xdr:col>
      <xdr:colOff>98425</xdr:colOff>
      <xdr:row>55</xdr:row>
      <xdr:rowOff>55880</xdr:rowOff>
    </xdr:to>
    <xdr:cxnSp macro="">
      <xdr:nvCxnSpPr>
        <xdr:cNvPr id="192" name="直線コネクタ 191"/>
        <xdr:cNvCxnSpPr/>
      </xdr:nvCxnSpPr>
      <xdr:spPr>
        <a:xfrm flipV="1">
          <a:off x="1986280" y="9476740"/>
          <a:ext cx="8077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160655</xdr:rowOff>
    </xdr:from>
    <xdr:to xmlns:xdr="http://schemas.openxmlformats.org/drawingml/2006/spreadsheetDrawing">
      <xdr:col>15</xdr:col>
      <xdr:colOff>149225</xdr:colOff>
      <xdr:row>56</xdr:row>
      <xdr:rowOff>90805</xdr:rowOff>
    </xdr:to>
    <xdr:sp macro="" textlink="">
      <xdr:nvSpPr>
        <xdr:cNvPr id="193" name="フローチャート: 判断 192"/>
        <xdr:cNvSpPr/>
      </xdr:nvSpPr>
      <xdr:spPr>
        <a:xfrm>
          <a:off x="27432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75565</xdr:rowOff>
    </xdr:from>
    <xdr:ext cx="762000" cy="250825"/>
    <xdr:sp macro="" textlink="">
      <xdr:nvSpPr>
        <xdr:cNvPr id="194" name="テキスト ボックス 193"/>
        <xdr:cNvSpPr txBox="1"/>
      </xdr:nvSpPr>
      <xdr:spPr>
        <a:xfrm>
          <a:off x="2453640" y="96767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1270</xdr:rowOff>
    </xdr:from>
    <xdr:to xmlns:xdr="http://schemas.openxmlformats.org/drawingml/2006/spreadsheetDrawing">
      <xdr:col>11</xdr:col>
      <xdr:colOff>9525</xdr:colOff>
      <xdr:row>55</xdr:row>
      <xdr:rowOff>55880</xdr:rowOff>
    </xdr:to>
    <xdr:cxnSp macro="">
      <xdr:nvCxnSpPr>
        <xdr:cNvPr id="195" name="直線コネクタ 194"/>
        <xdr:cNvCxnSpPr/>
      </xdr:nvCxnSpPr>
      <xdr:spPr>
        <a:xfrm>
          <a:off x="1198880" y="9431020"/>
          <a:ext cx="7874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151765</xdr:rowOff>
    </xdr:from>
    <xdr:to xmlns:xdr="http://schemas.openxmlformats.org/drawingml/2006/spreadsheetDrawing">
      <xdr:col>11</xdr:col>
      <xdr:colOff>60325</xdr:colOff>
      <xdr:row>56</xdr:row>
      <xdr:rowOff>81915</xdr:rowOff>
    </xdr:to>
    <xdr:sp macro="" textlink="">
      <xdr:nvSpPr>
        <xdr:cNvPr id="196" name="フローチャート: 判断 195"/>
        <xdr:cNvSpPr/>
      </xdr:nvSpPr>
      <xdr:spPr>
        <a:xfrm>
          <a:off x="1955800" y="9581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66675</xdr:rowOff>
    </xdr:from>
    <xdr:ext cx="762000" cy="248285"/>
    <xdr:sp macro="" textlink="">
      <xdr:nvSpPr>
        <xdr:cNvPr id="197" name="テキスト ボックス 196"/>
        <xdr:cNvSpPr txBox="1"/>
      </xdr:nvSpPr>
      <xdr:spPr>
        <a:xfrm>
          <a:off x="1645920" y="96678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170180</xdr:rowOff>
    </xdr:from>
    <xdr:to xmlns:xdr="http://schemas.openxmlformats.org/drawingml/2006/spreadsheetDrawing">
      <xdr:col>6</xdr:col>
      <xdr:colOff>171450</xdr:colOff>
      <xdr:row>56</xdr:row>
      <xdr:rowOff>100330</xdr:rowOff>
    </xdr:to>
    <xdr:sp macro="" textlink="">
      <xdr:nvSpPr>
        <xdr:cNvPr id="198" name="フローチャート: 判断 197"/>
        <xdr:cNvSpPr/>
      </xdr:nvSpPr>
      <xdr:spPr>
        <a:xfrm>
          <a:off x="11480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85090</xdr:rowOff>
    </xdr:from>
    <xdr:ext cx="750570" cy="259080"/>
    <xdr:sp macro="" textlink="">
      <xdr:nvSpPr>
        <xdr:cNvPr id="199" name="テキスト ボックス 198"/>
        <xdr:cNvSpPr txBox="1"/>
      </xdr:nvSpPr>
      <xdr:spPr>
        <a:xfrm>
          <a:off x="858520" y="968629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0570" cy="259080"/>
    <xdr:sp macro="" textlink="">
      <xdr:nvSpPr>
        <xdr:cNvPr id="200" name="テキスト ボックス 199"/>
        <xdr:cNvSpPr txBox="1"/>
      </xdr:nvSpPr>
      <xdr:spPr>
        <a:xfrm>
          <a:off x="414274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0570" cy="259080"/>
    <xdr:sp macro="" textlink="">
      <xdr:nvSpPr>
        <xdr:cNvPr id="201" name="テキスト ボックス 200"/>
        <xdr:cNvSpPr txBox="1"/>
      </xdr:nvSpPr>
      <xdr:spPr>
        <a:xfrm>
          <a:off x="340614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2" name="テキスト ボックス 201"/>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3" name="テキスト ボックス 202"/>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0570" cy="259080"/>
    <xdr:sp macro="" textlink="">
      <xdr:nvSpPr>
        <xdr:cNvPr id="204" name="テキスト ボックス 203"/>
        <xdr:cNvSpPr txBox="1"/>
      </xdr:nvSpPr>
      <xdr:spPr>
        <a:xfrm>
          <a:off x="10033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78740</xdr:rowOff>
    </xdr:from>
    <xdr:to xmlns:xdr="http://schemas.openxmlformats.org/drawingml/2006/spreadsheetDrawing">
      <xdr:col>24</xdr:col>
      <xdr:colOff>76200</xdr:colOff>
      <xdr:row>56</xdr:row>
      <xdr:rowOff>8890</xdr:rowOff>
    </xdr:to>
    <xdr:sp macro="" textlink="">
      <xdr:nvSpPr>
        <xdr:cNvPr id="205" name="楕円 204"/>
        <xdr:cNvSpPr/>
      </xdr:nvSpPr>
      <xdr:spPr>
        <a:xfrm>
          <a:off x="4307840" y="95084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95250</xdr:rowOff>
    </xdr:from>
    <xdr:ext cx="762000" cy="259080"/>
    <xdr:sp macro="" textlink="">
      <xdr:nvSpPr>
        <xdr:cNvPr id="206" name="扶助費該当値テキスト"/>
        <xdr:cNvSpPr txBox="1"/>
      </xdr:nvSpPr>
      <xdr:spPr>
        <a:xfrm>
          <a:off x="442722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140335</xdr:rowOff>
    </xdr:from>
    <xdr:to xmlns:xdr="http://schemas.openxmlformats.org/drawingml/2006/spreadsheetDrawing">
      <xdr:col>20</xdr:col>
      <xdr:colOff>38100</xdr:colOff>
      <xdr:row>55</xdr:row>
      <xdr:rowOff>70485</xdr:rowOff>
    </xdr:to>
    <xdr:sp macro="" textlink="">
      <xdr:nvSpPr>
        <xdr:cNvPr id="207" name="楕円 206"/>
        <xdr:cNvSpPr/>
      </xdr:nvSpPr>
      <xdr:spPr>
        <a:xfrm>
          <a:off x="3550920" y="93986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80645</xdr:rowOff>
    </xdr:from>
    <xdr:ext cx="725170" cy="259080"/>
    <xdr:sp macro="" textlink="">
      <xdr:nvSpPr>
        <xdr:cNvPr id="208" name="テキスト ボックス 207"/>
        <xdr:cNvSpPr txBox="1"/>
      </xdr:nvSpPr>
      <xdr:spPr>
        <a:xfrm>
          <a:off x="3241040" y="916749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167640</xdr:rowOff>
    </xdr:from>
    <xdr:to xmlns:xdr="http://schemas.openxmlformats.org/drawingml/2006/spreadsheetDrawing">
      <xdr:col>15</xdr:col>
      <xdr:colOff>149225</xdr:colOff>
      <xdr:row>55</xdr:row>
      <xdr:rowOff>97790</xdr:rowOff>
    </xdr:to>
    <xdr:sp macro="" textlink="">
      <xdr:nvSpPr>
        <xdr:cNvPr id="209" name="楕円 208"/>
        <xdr:cNvSpPr/>
      </xdr:nvSpPr>
      <xdr:spPr>
        <a:xfrm>
          <a:off x="2743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107950</xdr:rowOff>
    </xdr:from>
    <xdr:ext cx="762000" cy="259080"/>
    <xdr:sp macro="" textlink="">
      <xdr:nvSpPr>
        <xdr:cNvPr id="210" name="テキスト ボックス 209"/>
        <xdr:cNvSpPr txBox="1"/>
      </xdr:nvSpPr>
      <xdr:spPr>
        <a:xfrm>
          <a:off x="245364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5080</xdr:rowOff>
    </xdr:from>
    <xdr:to xmlns:xdr="http://schemas.openxmlformats.org/drawingml/2006/spreadsheetDrawing">
      <xdr:col>11</xdr:col>
      <xdr:colOff>60325</xdr:colOff>
      <xdr:row>55</xdr:row>
      <xdr:rowOff>106680</xdr:rowOff>
    </xdr:to>
    <xdr:sp macro="" textlink="">
      <xdr:nvSpPr>
        <xdr:cNvPr id="211" name="楕円 210"/>
        <xdr:cNvSpPr/>
      </xdr:nvSpPr>
      <xdr:spPr>
        <a:xfrm>
          <a:off x="1955800" y="94348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116840</xdr:rowOff>
    </xdr:from>
    <xdr:ext cx="762000" cy="259080"/>
    <xdr:sp macro="" textlink="">
      <xdr:nvSpPr>
        <xdr:cNvPr id="212" name="テキスト ボックス 211"/>
        <xdr:cNvSpPr txBox="1"/>
      </xdr:nvSpPr>
      <xdr:spPr>
        <a:xfrm>
          <a:off x="1645920" y="920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121920</xdr:rowOff>
    </xdr:from>
    <xdr:to xmlns:xdr="http://schemas.openxmlformats.org/drawingml/2006/spreadsheetDrawing">
      <xdr:col>6</xdr:col>
      <xdr:colOff>171450</xdr:colOff>
      <xdr:row>55</xdr:row>
      <xdr:rowOff>52070</xdr:rowOff>
    </xdr:to>
    <xdr:sp macro="" textlink="">
      <xdr:nvSpPr>
        <xdr:cNvPr id="213" name="楕円 212"/>
        <xdr:cNvSpPr/>
      </xdr:nvSpPr>
      <xdr:spPr>
        <a:xfrm>
          <a:off x="114808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62230</xdr:rowOff>
    </xdr:from>
    <xdr:ext cx="750570" cy="259080"/>
    <xdr:sp macro="" textlink="">
      <xdr:nvSpPr>
        <xdr:cNvPr id="214" name="テキスト ボックス 213"/>
        <xdr:cNvSpPr txBox="1"/>
      </xdr:nvSpPr>
      <xdr:spPr>
        <a:xfrm>
          <a:off x="858520" y="91490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ゴシック"/>
              <a:ea typeface="ＭＳ ゴシック"/>
              <a:cs typeface="+mn-cs"/>
            </a:rPr>
            <a:t>　</a:t>
          </a:r>
          <a:r>
            <a:rPr lang="ja-JP" altLang="ja-JP" sz="900">
              <a:solidFill>
                <a:schemeClr val="dk1"/>
              </a:solidFill>
              <a:effectLst/>
              <a:latin typeface="ＭＳ ゴシック"/>
              <a:ea typeface="ＭＳ ゴシック"/>
              <a:cs typeface="+mn-cs"/>
            </a:rPr>
            <a:t>その他の内訳は維持補修費</a:t>
          </a:r>
          <a:r>
            <a:rPr lang="ja-JP" altLang="en-US" sz="900">
              <a:solidFill>
                <a:schemeClr val="dk1"/>
              </a:solidFill>
              <a:effectLst/>
              <a:latin typeface="ＭＳ ゴシック"/>
              <a:ea typeface="ＭＳ ゴシック"/>
              <a:cs typeface="+mn-cs"/>
            </a:rPr>
            <a:t>、投資及び出資金・貸付金及び</a:t>
          </a:r>
          <a:r>
            <a:rPr lang="ja-JP" altLang="ja-JP" sz="900">
              <a:solidFill>
                <a:schemeClr val="dk1"/>
              </a:solidFill>
              <a:effectLst/>
              <a:latin typeface="ＭＳ ゴシック"/>
              <a:ea typeface="ＭＳ ゴシック"/>
              <a:cs typeface="+mn-cs"/>
            </a:rPr>
            <a:t>繰出金であるが、</a:t>
          </a:r>
          <a:r>
            <a:rPr lang="ja-JP" altLang="en-US" sz="900">
              <a:solidFill>
                <a:schemeClr val="dk1"/>
              </a:solidFill>
              <a:effectLst/>
              <a:latin typeface="ＭＳ ゴシック"/>
              <a:ea typeface="ＭＳ ゴシック"/>
              <a:cs typeface="+mn-cs"/>
            </a:rPr>
            <a:t>前年度から4.9</a:t>
          </a:r>
          <a:r>
            <a:rPr lang="ja-JP" altLang="ja-JP" sz="900">
              <a:solidFill>
                <a:schemeClr val="dk1"/>
              </a:solidFill>
              <a:effectLst/>
              <a:latin typeface="ＭＳ ゴシック"/>
              <a:ea typeface="ＭＳ ゴシック"/>
              <a:cs typeface="+mn-cs"/>
            </a:rPr>
            <a:t>ポイント低下して14.4％となり、類似団体平均を下回っている。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維持補修費</a:t>
          </a:r>
          <a:r>
            <a:rPr lang="ja-JP" altLang="en-US" sz="900">
              <a:solidFill>
                <a:schemeClr val="dk1"/>
              </a:solidFill>
              <a:effectLst/>
              <a:latin typeface="ＭＳ ゴシック"/>
              <a:ea typeface="ＭＳ ゴシック"/>
              <a:cs typeface="+mn-cs"/>
            </a:rPr>
            <a:t>は、ごみ処理施設の修繕料増加などにより、</a:t>
          </a:r>
          <a:r>
            <a:rPr lang="ja-JP" altLang="ja-JP" sz="900">
              <a:solidFill>
                <a:schemeClr val="dk1"/>
              </a:solidFill>
              <a:effectLst/>
              <a:latin typeface="ＭＳ ゴシック"/>
              <a:ea typeface="ＭＳ ゴシック"/>
              <a:cs typeface="+mn-cs"/>
            </a:rPr>
            <a:t>前年度から14百万円増加した。</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a:t>
          </a:r>
          <a:r>
            <a:rPr lang="ja-JP" altLang="ja-JP" sz="900">
              <a:solidFill>
                <a:schemeClr val="dk1"/>
              </a:solidFill>
              <a:effectLst/>
              <a:latin typeface="ＭＳ ゴシック"/>
              <a:ea typeface="ＭＳ ゴシック"/>
              <a:cs typeface="+mn-cs"/>
            </a:rPr>
            <a:t>繰出金は</a:t>
          </a:r>
          <a:r>
            <a:rPr lang="ja-JP" altLang="en-US" sz="900">
              <a:solidFill>
                <a:schemeClr val="dk1"/>
              </a:solidFill>
              <a:effectLst/>
              <a:latin typeface="ＭＳ ゴシック"/>
              <a:ea typeface="ＭＳ ゴシック"/>
              <a:cs typeface="+mn-cs"/>
            </a:rPr>
            <a:t>、</a:t>
          </a:r>
          <a:r>
            <a:rPr lang="ja-JP" altLang="ja-JP" sz="900">
              <a:solidFill>
                <a:schemeClr val="dk1"/>
              </a:solidFill>
              <a:effectLst/>
              <a:latin typeface="ＭＳ ゴシック"/>
              <a:ea typeface="ＭＳ ゴシック"/>
              <a:cs typeface="+mn-cs"/>
            </a:rPr>
            <a:t>下水道事業会計において企業会計移行に伴う性質別の見直しを行ったことで、一般会計の歳出の一部について繰出金から補助費へ振り替わって510百万円減少した。</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今後、維持補修費については、公共施設等総合管理計画</a:t>
          </a:r>
          <a:r>
            <a:rPr lang="ja-JP" altLang="en-US" sz="900">
              <a:solidFill>
                <a:schemeClr val="dk1"/>
              </a:solidFill>
              <a:effectLst/>
              <a:latin typeface="ＭＳ ゴシック"/>
              <a:ea typeface="ＭＳ ゴシック"/>
              <a:cs typeface="+mn-cs"/>
            </a:rPr>
            <a:t>等に基づき施設数の削減による経費抑制に努めるとともに、繰出金については、各特別会計における経常事業の見直しを行うことで支出の抑制に務めていく。</a:t>
          </a:r>
        </a:p>
      </xdr:txBody>
    </xdr:sp>
    <xdr:clientData/>
  </xdr:twoCellAnchor>
  <xdr:oneCellAnchor>
    <xdr:from xmlns:xdr="http://schemas.openxmlformats.org/drawingml/2006/spreadsheetDrawing">
      <xdr:col>62</xdr:col>
      <xdr:colOff>6350</xdr:colOff>
      <xdr:row>49</xdr:row>
      <xdr:rowOff>107950</xdr:rowOff>
    </xdr:from>
    <xdr:ext cx="287020" cy="225425"/>
    <xdr:sp macro="" textlink="">
      <xdr:nvSpPr>
        <xdr:cNvPr id="226" name="テキスト ボックス 225"/>
        <xdr:cNvSpPr txBox="1"/>
      </xdr:nvSpPr>
      <xdr:spPr>
        <a:xfrm>
          <a:off x="1114806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6570" cy="250190"/>
    <xdr:sp macro="" textlink="">
      <xdr:nvSpPr>
        <xdr:cNvPr id="228" name="テキスト ボックス 227"/>
        <xdr:cNvSpPr txBox="1"/>
      </xdr:nvSpPr>
      <xdr:spPr>
        <a:xfrm>
          <a:off x="1073912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6570" cy="259080"/>
    <xdr:sp macro="" textlink="">
      <xdr:nvSpPr>
        <xdr:cNvPr id="230" name="テキスト ボックス 229"/>
        <xdr:cNvSpPr txBox="1"/>
      </xdr:nvSpPr>
      <xdr:spPr>
        <a:xfrm>
          <a:off x="1073912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6570" cy="259080"/>
    <xdr:sp macro="" textlink="">
      <xdr:nvSpPr>
        <xdr:cNvPr id="232" name="テキスト ボックス 231"/>
        <xdr:cNvSpPr txBox="1"/>
      </xdr:nvSpPr>
      <xdr:spPr>
        <a:xfrm>
          <a:off x="1073912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6570" cy="250190"/>
    <xdr:sp macro="" textlink="">
      <xdr:nvSpPr>
        <xdr:cNvPr id="234" name="テキスト ボックス 233"/>
        <xdr:cNvSpPr txBox="1"/>
      </xdr:nvSpPr>
      <xdr:spPr>
        <a:xfrm>
          <a:off x="1073912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6570" cy="259080"/>
    <xdr:sp macro="" textlink="">
      <xdr:nvSpPr>
        <xdr:cNvPr id="236" name="テキスト ボックス 235"/>
        <xdr:cNvSpPr txBox="1"/>
      </xdr:nvSpPr>
      <xdr:spPr>
        <a:xfrm>
          <a:off x="1073912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6570" cy="259080"/>
    <xdr:sp macro="" textlink="">
      <xdr:nvSpPr>
        <xdr:cNvPr id="238" name="テキスト ボックス 237"/>
        <xdr:cNvSpPr txBox="1"/>
      </xdr:nvSpPr>
      <xdr:spPr>
        <a:xfrm>
          <a:off x="1073912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6570" cy="250190"/>
    <xdr:sp macro="" textlink="">
      <xdr:nvSpPr>
        <xdr:cNvPr id="240" name="テキスト ボックス 239"/>
        <xdr:cNvSpPr txBox="1"/>
      </xdr:nvSpPr>
      <xdr:spPr>
        <a:xfrm>
          <a:off x="1073912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61</xdr:row>
      <xdr:rowOff>85090</xdr:rowOff>
    </xdr:to>
    <xdr:cxnSp macro="">
      <xdr:nvCxnSpPr>
        <xdr:cNvPr id="242" name="直線コネクタ 241"/>
        <xdr:cNvCxnSpPr/>
      </xdr:nvCxnSpPr>
      <xdr:spPr>
        <a:xfrm flipV="1">
          <a:off x="14843760" y="93395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57150</xdr:rowOff>
    </xdr:from>
    <xdr:ext cx="762000" cy="259080"/>
    <xdr:sp macro="" textlink="">
      <xdr:nvSpPr>
        <xdr:cNvPr id="243" name="その他最小値テキスト"/>
        <xdr:cNvSpPr txBox="1"/>
      </xdr:nvSpPr>
      <xdr:spPr>
        <a:xfrm>
          <a:off x="14915515"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85090</xdr:rowOff>
    </xdr:from>
    <xdr:to xmlns:xdr="http://schemas.openxmlformats.org/drawingml/2006/spreadsheetDrawing">
      <xdr:col>82</xdr:col>
      <xdr:colOff>179705</xdr:colOff>
      <xdr:row>61</xdr:row>
      <xdr:rowOff>85090</xdr:rowOff>
    </xdr:to>
    <xdr:cxnSp macro="">
      <xdr:nvCxnSpPr>
        <xdr:cNvPr id="244" name="直線コネクタ 243"/>
        <xdr:cNvCxnSpPr/>
      </xdr:nvCxnSpPr>
      <xdr:spPr>
        <a:xfrm>
          <a:off x="14754860" y="10543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167640</xdr:rowOff>
    </xdr:from>
    <xdr:ext cx="762000" cy="250190"/>
    <xdr:sp macro="" textlink="">
      <xdr:nvSpPr>
        <xdr:cNvPr id="245" name="その他最大値テキスト"/>
        <xdr:cNvSpPr txBox="1"/>
      </xdr:nvSpPr>
      <xdr:spPr>
        <a:xfrm>
          <a:off x="14915515" y="9083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179705</xdr:colOff>
      <xdr:row>54</xdr:row>
      <xdr:rowOff>81280</xdr:rowOff>
    </xdr:to>
    <xdr:cxnSp macro="">
      <xdr:nvCxnSpPr>
        <xdr:cNvPr id="246" name="直線コネクタ 245"/>
        <xdr:cNvCxnSpPr/>
      </xdr:nvCxnSpPr>
      <xdr:spPr>
        <a:xfrm>
          <a:off x="14754860" y="9339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24130</xdr:rowOff>
    </xdr:from>
    <xdr:to xmlns:xdr="http://schemas.openxmlformats.org/drawingml/2006/spreadsheetDrawing">
      <xdr:col>82</xdr:col>
      <xdr:colOff>107950</xdr:colOff>
      <xdr:row>59</xdr:row>
      <xdr:rowOff>54610</xdr:rowOff>
    </xdr:to>
    <xdr:cxnSp macro="">
      <xdr:nvCxnSpPr>
        <xdr:cNvPr id="247" name="直線コネクタ 246"/>
        <xdr:cNvCxnSpPr/>
      </xdr:nvCxnSpPr>
      <xdr:spPr>
        <a:xfrm flipV="1">
          <a:off x="14086840" y="9796780"/>
          <a:ext cx="75692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29210</xdr:rowOff>
    </xdr:from>
    <xdr:ext cx="762000" cy="251460"/>
    <xdr:sp macro="" textlink="">
      <xdr:nvSpPr>
        <xdr:cNvPr id="248" name="その他平均値テキスト"/>
        <xdr:cNvSpPr txBox="1"/>
      </xdr:nvSpPr>
      <xdr:spPr>
        <a:xfrm>
          <a:off x="14915515" y="98018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49" name="フローチャート: 判断 248"/>
        <xdr:cNvSpPr/>
      </xdr:nvSpPr>
      <xdr:spPr>
        <a:xfrm>
          <a:off x="1479296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59</xdr:row>
      <xdr:rowOff>54610</xdr:rowOff>
    </xdr:from>
    <xdr:to xmlns:xdr="http://schemas.openxmlformats.org/drawingml/2006/spreadsheetDrawing">
      <xdr:col>78</xdr:col>
      <xdr:colOff>69850</xdr:colOff>
      <xdr:row>59</xdr:row>
      <xdr:rowOff>115570</xdr:rowOff>
    </xdr:to>
    <xdr:cxnSp macro="">
      <xdr:nvCxnSpPr>
        <xdr:cNvPr id="250" name="直線コネクタ 249"/>
        <xdr:cNvCxnSpPr/>
      </xdr:nvCxnSpPr>
      <xdr:spPr>
        <a:xfrm flipV="1">
          <a:off x="13298170" y="10170160"/>
          <a:ext cx="78867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1" name="フローチャート: 判断 250"/>
        <xdr:cNvSpPr/>
      </xdr:nvSpPr>
      <xdr:spPr>
        <a:xfrm>
          <a:off x="1403604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35560</xdr:rowOff>
    </xdr:from>
    <xdr:ext cx="725170" cy="259080"/>
    <xdr:sp macro="" textlink="">
      <xdr:nvSpPr>
        <xdr:cNvPr id="252" name="テキスト ボックス 251"/>
        <xdr:cNvSpPr txBox="1"/>
      </xdr:nvSpPr>
      <xdr:spPr>
        <a:xfrm>
          <a:off x="13746480" y="96367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165100</xdr:rowOff>
    </xdr:from>
    <xdr:to xmlns:xdr="http://schemas.openxmlformats.org/drawingml/2006/spreadsheetDrawing">
      <xdr:col>73</xdr:col>
      <xdr:colOff>179705</xdr:colOff>
      <xdr:row>59</xdr:row>
      <xdr:rowOff>115570</xdr:rowOff>
    </xdr:to>
    <xdr:cxnSp macro="">
      <xdr:nvCxnSpPr>
        <xdr:cNvPr id="253" name="直線コネクタ 252"/>
        <xdr:cNvCxnSpPr/>
      </xdr:nvCxnSpPr>
      <xdr:spPr>
        <a:xfrm>
          <a:off x="12491720" y="10109200"/>
          <a:ext cx="8064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4" name="フローチャート: 判断 253"/>
        <xdr:cNvSpPr/>
      </xdr:nvSpPr>
      <xdr:spPr>
        <a:xfrm>
          <a:off x="13248640" y="98755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43180</xdr:rowOff>
    </xdr:from>
    <xdr:ext cx="762000" cy="248920"/>
    <xdr:sp macro="" textlink="">
      <xdr:nvSpPr>
        <xdr:cNvPr id="255" name="テキスト ボックス 254"/>
        <xdr:cNvSpPr txBox="1"/>
      </xdr:nvSpPr>
      <xdr:spPr>
        <a:xfrm>
          <a:off x="12938760" y="9644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81280</xdr:rowOff>
    </xdr:from>
    <xdr:to xmlns:xdr="http://schemas.openxmlformats.org/drawingml/2006/spreadsheetDrawing">
      <xdr:col>69</xdr:col>
      <xdr:colOff>92075</xdr:colOff>
      <xdr:row>58</xdr:row>
      <xdr:rowOff>165100</xdr:rowOff>
    </xdr:to>
    <xdr:cxnSp macro="">
      <xdr:nvCxnSpPr>
        <xdr:cNvPr id="256" name="直線コネクタ 255"/>
        <xdr:cNvCxnSpPr/>
      </xdr:nvCxnSpPr>
      <xdr:spPr>
        <a:xfrm>
          <a:off x="11684000" y="10025380"/>
          <a:ext cx="8077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80010</xdr:rowOff>
    </xdr:from>
    <xdr:to xmlns:xdr="http://schemas.openxmlformats.org/drawingml/2006/spreadsheetDrawing">
      <xdr:col>69</xdr:col>
      <xdr:colOff>142875</xdr:colOff>
      <xdr:row>58</xdr:row>
      <xdr:rowOff>10160</xdr:rowOff>
    </xdr:to>
    <xdr:sp macro="" textlink="">
      <xdr:nvSpPr>
        <xdr:cNvPr id="257" name="フローチャート: 判断 256"/>
        <xdr:cNvSpPr/>
      </xdr:nvSpPr>
      <xdr:spPr>
        <a:xfrm>
          <a:off x="1244092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20320</xdr:rowOff>
    </xdr:from>
    <xdr:ext cx="762000" cy="248920"/>
    <xdr:sp macro="" textlink="">
      <xdr:nvSpPr>
        <xdr:cNvPr id="258" name="テキスト ボックス 257"/>
        <xdr:cNvSpPr txBox="1"/>
      </xdr:nvSpPr>
      <xdr:spPr>
        <a:xfrm>
          <a:off x="12151360" y="96215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59" name="フローチャート: 判断 258"/>
        <xdr:cNvSpPr/>
      </xdr:nvSpPr>
      <xdr:spPr>
        <a:xfrm>
          <a:off x="1165352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0" name="テキスト ボックス 259"/>
        <xdr:cNvSpPr txBox="1"/>
      </xdr:nvSpPr>
      <xdr:spPr>
        <a:xfrm>
          <a:off x="1134364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0570" cy="259080"/>
    <xdr:sp macro="" textlink="">
      <xdr:nvSpPr>
        <xdr:cNvPr id="261" name="テキスト ボックス 260"/>
        <xdr:cNvSpPr txBox="1"/>
      </xdr:nvSpPr>
      <xdr:spPr>
        <a:xfrm>
          <a:off x="1464818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0570" cy="259080"/>
    <xdr:sp macro="" textlink="">
      <xdr:nvSpPr>
        <xdr:cNvPr id="262" name="テキスト ボックス 261"/>
        <xdr:cNvSpPr txBox="1"/>
      </xdr:nvSpPr>
      <xdr:spPr>
        <a:xfrm>
          <a:off x="1389126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3" name="テキスト ボックス 262"/>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5" name="テキスト ボックス 264"/>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66" name="楕円 265"/>
        <xdr:cNvSpPr/>
      </xdr:nvSpPr>
      <xdr:spPr>
        <a:xfrm>
          <a:off x="1479296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55</xdr:row>
      <xdr:rowOff>161290</xdr:rowOff>
    </xdr:from>
    <xdr:ext cx="762000" cy="259080"/>
    <xdr:sp macro="" textlink="">
      <xdr:nvSpPr>
        <xdr:cNvPr id="267" name="その他該当値テキスト"/>
        <xdr:cNvSpPr txBox="1"/>
      </xdr:nvSpPr>
      <xdr:spPr>
        <a:xfrm>
          <a:off x="14915515"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3810</xdr:rowOff>
    </xdr:from>
    <xdr:to xmlns:xdr="http://schemas.openxmlformats.org/drawingml/2006/spreadsheetDrawing">
      <xdr:col>78</xdr:col>
      <xdr:colOff>120650</xdr:colOff>
      <xdr:row>59</xdr:row>
      <xdr:rowOff>105410</xdr:rowOff>
    </xdr:to>
    <xdr:sp macro="" textlink="">
      <xdr:nvSpPr>
        <xdr:cNvPr id="268" name="楕円 267"/>
        <xdr:cNvSpPr/>
      </xdr:nvSpPr>
      <xdr:spPr>
        <a:xfrm>
          <a:off x="1403604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90170</xdr:rowOff>
    </xdr:from>
    <xdr:ext cx="725170" cy="259080"/>
    <xdr:sp macro="" textlink="">
      <xdr:nvSpPr>
        <xdr:cNvPr id="269" name="テキスト ボックス 268"/>
        <xdr:cNvSpPr txBox="1"/>
      </xdr:nvSpPr>
      <xdr:spPr>
        <a:xfrm>
          <a:off x="13746480" y="1020572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64770</xdr:rowOff>
    </xdr:from>
    <xdr:to xmlns:xdr="http://schemas.openxmlformats.org/drawingml/2006/spreadsheetDrawing">
      <xdr:col>74</xdr:col>
      <xdr:colOff>31750</xdr:colOff>
      <xdr:row>59</xdr:row>
      <xdr:rowOff>166370</xdr:rowOff>
    </xdr:to>
    <xdr:sp macro="" textlink="">
      <xdr:nvSpPr>
        <xdr:cNvPr id="270" name="楕円 269"/>
        <xdr:cNvSpPr/>
      </xdr:nvSpPr>
      <xdr:spPr>
        <a:xfrm>
          <a:off x="13248640" y="101803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151130</xdr:rowOff>
    </xdr:from>
    <xdr:ext cx="762000" cy="259080"/>
    <xdr:sp macro="" textlink="">
      <xdr:nvSpPr>
        <xdr:cNvPr id="271" name="テキスト ボックス 270"/>
        <xdr:cNvSpPr txBox="1"/>
      </xdr:nvSpPr>
      <xdr:spPr>
        <a:xfrm>
          <a:off x="12938760" y="1026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114300</xdr:rowOff>
    </xdr:from>
    <xdr:to xmlns:xdr="http://schemas.openxmlformats.org/drawingml/2006/spreadsheetDrawing">
      <xdr:col>69</xdr:col>
      <xdr:colOff>142875</xdr:colOff>
      <xdr:row>59</xdr:row>
      <xdr:rowOff>44450</xdr:rowOff>
    </xdr:to>
    <xdr:sp macro="" textlink="">
      <xdr:nvSpPr>
        <xdr:cNvPr id="272" name="楕円 271"/>
        <xdr:cNvSpPr/>
      </xdr:nvSpPr>
      <xdr:spPr>
        <a:xfrm>
          <a:off x="1244092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29210</xdr:rowOff>
    </xdr:from>
    <xdr:ext cx="762000" cy="251460"/>
    <xdr:sp macro="" textlink="">
      <xdr:nvSpPr>
        <xdr:cNvPr id="273" name="テキスト ボックス 272"/>
        <xdr:cNvSpPr txBox="1"/>
      </xdr:nvSpPr>
      <xdr:spPr>
        <a:xfrm>
          <a:off x="12151360" y="1014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30480</xdr:rowOff>
    </xdr:from>
    <xdr:to xmlns:xdr="http://schemas.openxmlformats.org/drawingml/2006/spreadsheetDrawing">
      <xdr:col>65</xdr:col>
      <xdr:colOff>53975</xdr:colOff>
      <xdr:row>58</xdr:row>
      <xdr:rowOff>132080</xdr:rowOff>
    </xdr:to>
    <xdr:sp macro="" textlink="">
      <xdr:nvSpPr>
        <xdr:cNvPr id="274" name="楕円 273"/>
        <xdr:cNvSpPr/>
      </xdr:nvSpPr>
      <xdr:spPr>
        <a:xfrm>
          <a:off x="11653520" y="99745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116840</xdr:rowOff>
    </xdr:from>
    <xdr:ext cx="762000" cy="259080"/>
    <xdr:sp macro="" textlink="">
      <xdr:nvSpPr>
        <xdr:cNvPr id="275" name="テキスト ボックス 274"/>
        <xdr:cNvSpPr txBox="1"/>
      </xdr:nvSpPr>
      <xdr:spPr>
        <a:xfrm>
          <a:off x="1134364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補助費等は</a:t>
          </a:r>
          <a:r>
            <a:rPr lang="ja-JP" altLang="en-US" sz="1000">
              <a:solidFill>
                <a:schemeClr val="dk1"/>
              </a:solidFill>
              <a:effectLst/>
              <a:latin typeface="ＭＳ ゴシック"/>
              <a:ea typeface="ＭＳ ゴシック"/>
              <a:cs typeface="+mn-cs"/>
            </a:rPr>
            <a:t>、前年度から3.4</a:t>
          </a:r>
          <a:r>
            <a:rPr lang="ja-JP" altLang="ja-JP" sz="1000">
              <a:solidFill>
                <a:schemeClr val="dk1"/>
              </a:solidFill>
              <a:effectLst/>
              <a:latin typeface="ＭＳ ゴシック"/>
              <a:ea typeface="ＭＳ ゴシック"/>
              <a:cs typeface="+mn-cs"/>
            </a:rPr>
            <a:t>ポイント上昇して17.0％となり、類似団体平均を大きく上回っている。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主な要因は、下水道事業会計において企業会計移行に伴う性質別の見直しを行ったことで、一般会計の歳出の一部について繰出金から補助費等へ振り替わって320百万円増加したためである。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今後、単独の</a:t>
          </a:r>
          <a:r>
            <a:rPr lang="ja-JP" altLang="en-US" sz="1000">
              <a:solidFill>
                <a:schemeClr val="dk1"/>
              </a:solidFill>
              <a:effectLst/>
              <a:latin typeface="ＭＳ ゴシック"/>
              <a:ea typeface="ＭＳ ゴシック"/>
              <a:cs typeface="+mn-cs"/>
            </a:rPr>
            <a:t>補助</a:t>
          </a:r>
          <a:r>
            <a:rPr lang="ja-JP" altLang="ja-JP" sz="1000">
              <a:solidFill>
                <a:schemeClr val="dk1"/>
              </a:solidFill>
              <a:effectLst/>
              <a:latin typeface="ＭＳ ゴシック"/>
              <a:ea typeface="ＭＳ ゴシック"/>
              <a:cs typeface="+mn-cs"/>
            </a:rPr>
            <a:t>事業の見直し（縮減・廃止）を行うことで、適切な支出に努めていく。</a:t>
          </a:r>
        </a:p>
      </xdr:txBody>
    </xdr:sp>
    <xdr:clientData/>
  </xdr:twoCellAnchor>
  <xdr:oneCellAnchor>
    <xdr:from xmlns:xdr="http://schemas.openxmlformats.org/drawingml/2006/spreadsheetDrawing">
      <xdr:col>62</xdr:col>
      <xdr:colOff>6350</xdr:colOff>
      <xdr:row>29</xdr:row>
      <xdr:rowOff>107950</xdr:rowOff>
    </xdr:from>
    <xdr:ext cx="287020" cy="225425"/>
    <xdr:sp macro="" textlink="">
      <xdr:nvSpPr>
        <xdr:cNvPr id="287" name="テキスト ボックス 286"/>
        <xdr:cNvSpPr txBox="1"/>
      </xdr:nvSpPr>
      <xdr:spPr>
        <a:xfrm>
          <a:off x="1114806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6570" cy="250190"/>
    <xdr:sp macro="" textlink="">
      <xdr:nvSpPr>
        <xdr:cNvPr id="289" name="テキスト ボックス 288"/>
        <xdr:cNvSpPr txBox="1"/>
      </xdr:nvSpPr>
      <xdr:spPr>
        <a:xfrm>
          <a:off x="1073912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6570" cy="250190"/>
    <xdr:sp macro="" textlink="">
      <xdr:nvSpPr>
        <xdr:cNvPr id="291" name="テキスト ボックス 290"/>
        <xdr:cNvSpPr txBox="1"/>
      </xdr:nvSpPr>
      <xdr:spPr>
        <a:xfrm>
          <a:off x="1073912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6570" cy="250190"/>
    <xdr:sp macro="" textlink="">
      <xdr:nvSpPr>
        <xdr:cNvPr id="293" name="テキスト ボックス 292"/>
        <xdr:cNvSpPr txBox="1"/>
      </xdr:nvSpPr>
      <xdr:spPr>
        <a:xfrm>
          <a:off x="1073912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6570" cy="250190"/>
    <xdr:sp macro="" textlink="">
      <xdr:nvSpPr>
        <xdr:cNvPr id="295" name="テキスト ボックス 294"/>
        <xdr:cNvSpPr txBox="1"/>
      </xdr:nvSpPr>
      <xdr:spPr>
        <a:xfrm>
          <a:off x="1073912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6570" cy="250190"/>
    <xdr:sp macro="" textlink="">
      <xdr:nvSpPr>
        <xdr:cNvPr id="297" name="テキスト ボックス 296"/>
        <xdr:cNvSpPr txBox="1"/>
      </xdr:nvSpPr>
      <xdr:spPr>
        <a:xfrm>
          <a:off x="1073912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88265</xdr:rowOff>
    </xdr:to>
    <xdr:cxnSp macro="">
      <xdr:nvCxnSpPr>
        <xdr:cNvPr id="300" name="直線コネクタ 299"/>
        <xdr:cNvCxnSpPr/>
      </xdr:nvCxnSpPr>
      <xdr:spPr>
        <a:xfrm flipV="1">
          <a:off x="14843760" y="5855970"/>
          <a:ext cx="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39</xdr:row>
      <xdr:rowOff>60325</xdr:rowOff>
    </xdr:from>
    <xdr:ext cx="762000" cy="259080"/>
    <xdr:sp macro="" textlink="">
      <xdr:nvSpPr>
        <xdr:cNvPr id="301" name="補助費等最小値テキスト"/>
        <xdr:cNvSpPr txBox="1"/>
      </xdr:nvSpPr>
      <xdr:spPr>
        <a:xfrm>
          <a:off x="14915515"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179705</xdr:colOff>
      <xdr:row>39</xdr:row>
      <xdr:rowOff>88265</xdr:rowOff>
    </xdr:to>
    <xdr:cxnSp macro="">
      <xdr:nvCxnSpPr>
        <xdr:cNvPr id="302" name="直線コネクタ 301"/>
        <xdr:cNvCxnSpPr/>
      </xdr:nvCxnSpPr>
      <xdr:spPr>
        <a:xfrm>
          <a:off x="14754860" y="67748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113030</xdr:rowOff>
    </xdr:from>
    <xdr:ext cx="762000" cy="259080"/>
    <xdr:sp macro="" textlink="">
      <xdr:nvSpPr>
        <xdr:cNvPr id="303" name="補助費等最大値テキスト"/>
        <xdr:cNvSpPr txBox="1"/>
      </xdr:nvSpPr>
      <xdr:spPr>
        <a:xfrm>
          <a:off x="14915515"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179705</xdr:colOff>
      <xdr:row>34</xdr:row>
      <xdr:rowOff>26670</xdr:rowOff>
    </xdr:to>
    <xdr:cxnSp macro="">
      <xdr:nvCxnSpPr>
        <xdr:cNvPr id="304" name="直線コネクタ 303"/>
        <xdr:cNvCxnSpPr/>
      </xdr:nvCxnSpPr>
      <xdr:spPr>
        <a:xfrm>
          <a:off x="14754860" y="58559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6350</xdr:rowOff>
    </xdr:from>
    <xdr:to xmlns:xdr="http://schemas.openxmlformats.org/drawingml/2006/spreadsheetDrawing">
      <xdr:col>82</xdr:col>
      <xdr:colOff>107950</xdr:colOff>
      <xdr:row>37</xdr:row>
      <xdr:rowOff>161290</xdr:rowOff>
    </xdr:to>
    <xdr:cxnSp macro="">
      <xdr:nvCxnSpPr>
        <xdr:cNvPr id="305" name="直線コネクタ 304"/>
        <xdr:cNvCxnSpPr/>
      </xdr:nvCxnSpPr>
      <xdr:spPr>
        <a:xfrm>
          <a:off x="14086840" y="6350000"/>
          <a:ext cx="75692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92710</xdr:rowOff>
    </xdr:from>
    <xdr:ext cx="762000" cy="259080"/>
    <xdr:sp macro="" textlink="">
      <xdr:nvSpPr>
        <xdr:cNvPr id="306" name="補助費等平均値テキスト"/>
        <xdr:cNvSpPr txBox="1"/>
      </xdr:nvSpPr>
      <xdr:spPr>
        <a:xfrm>
          <a:off x="14915515"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07" name="フローチャート: 判断 306"/>
        <xdr:cNvSpPr/>
      </xdr:nvSpPr>
      <xdr:spPr>
        <a:xfrm>
          <a:off x="1479296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168275</xdr:rowOff>
    </xdr:from>
    <xdr:to xmlns:xdr="http://schemas.openxmlformats.org/drawingml/2006/spreadsheetDrawing">
      <xdr:col>78</xdr:col>
      <xdr:colOff>69850</xdr:colOff>
      <xdr:row>37</xdr:row>
      <xdr:rowOff>6350</xdr:rowOff>
    </xdr:to>
    <xdr:cxnSp macro="">
      <xdr:nvCxnSpPr>
        <xdr:cNvPr id="308" name="直線コネクタ 307"/>
        <xdr:cNvCxnSpPr/>
      </xdr:nvCxnSpPr>
      <xdr:spPr>
        <a:xfrm>
          <a:off x="13298170" y="6340475"/>
          <a:ext cx="7886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09" name="フローチャート: 判断 308"/>
        <xdr:cNvSpPr/>
      </xdr:nvSpPr>
      <xdr:spPr>
        <a:xfrm>
          <a:off x="1403604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142240</xdr:rowOff>
    </xdr:from>
    <xdr:ext cx="725170" cy="259080"/>
    <xdr:sp macro="" textlink="">
      <xdr:nvSpPr>
        <xdr:cNvPr id="310" name="テキスト ボックス 309"/>
        <xdr:cNvSpPr txBox="1"/>
      </xdr:nvSpPr>
      <xdr:spPr>
        <a:xfrm>
          <a:off x="13746480" y="597154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135890</xdr:rowOff>
    </xdr:from>
    <xdr:to xmlns:xdr="http://schemas.openxmlformats.org/drawingml/2006/spreadsheetDrawing">
      <xdr:col>73</xdr:col>
      <xdr:colOff>179705</xdr:colOff>
      <xdr:row>36</xdr:row>
      <xdr:rowOff>168275</xdr:rowOff>
    </xdr:to>
    <xdr:cxnSp macro="">
      <xdr:nvCxnSpPr>
        <xdr:cNvPr id="311" name="直線コネクタ 310"/>
        <xdr:cNvCxnSpPr/>
      </xdr:nvCxnSpPr>
      <xdr:spPr>
        <a:xfrm>
          <a:off x="12491720" y="630809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2" name="フローチャート: 判断 311"/>
        <xdr:cNvSpPr/>
      </xdr:nvSpPr>
      <xdr:spPr>
        <a:xfrm>
          <a:off x="1324864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133350</xdr:rowOff>
    </xdr:from>
    <xdr:ext cx="762000" cy="250190"/>
    <xdr:sp macro="" textlink="">
      <xdr:nvSpPr>
        <xdr:cNvPr id="313" name="テキスト ボックス 312"/>
        <xdr:cNvSpPr txBox="1"/>
      </xdr:nvSpPr>
      <xdr:spPr>
        <a:xfrm>
          <a:off x="12938760" y="5962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122555</xdr:rowOff>
    </xdr:from>
    <xdr:to xmlns:xdr="http://schemas.openxmlformats.org/drawingml/2006/spreadsheetDrawing">
      <xdr:col>69</xdr:col>
      <xdr:colOff>92075</xdr:colOff>
      <xdr:row>36</xdr:row>
      <xdr:rowOff>135890</xdr:rowOff>
    </xdr:to>
    <xdr:cxnSp macro="">
      <xdr:nvCxnSpPr>
        <xdr:cNvPr id="314" name="直線コネクタ 313"/>
        <xdr:cNvCxnSpPr/>
      </xdr:nvCxnSpPr>
      <xdr:spPr>
        <a:xfrm>
          <a:off x="11684000" y="6294755"/>
          <a:ext cx="8077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5" name="フローチャート: 判断 314"/>
        <xdr:cNvSpPr/>
      </xdr:nvSpPr>
      <xdr:spPr>
        <a:xfrm>
          <a:off x="1244092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62000" cy="250190"/>
    <xdr:sp macro="" textlink="">
      <xdr:nvSpPr>
        <xdr:cNvPr id="316" name="テキスト ボックス 315"/>
        <xdr:cNvSpPr txBox="1"/>
      </xdr:nvSpPr>
      <xdr:spPr>
        <a:xfrm>
          <a:off x="12151360" y="5962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17" name="フローチャート: 判断 316"/>
        <xdr:cNvSpPr/>
      </xdr:nvSpPr>
      <xdr:spPr>
        <a:xfrm>
          <a:off x="1165352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0190"/>
    <xdr:sp macro="" textlink="">
      <xdr:nvSpPr>
        <xdr:cNvPr id="318" name="テキスト ボックス 317"/>
        <xdr:cNvSpPr txBox="1"/>
      </xdr:nvSpPr>
      <xdr:spPr>
        <a:xfrm>
          <a:off x="11343640" y="5962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0570" cy="259080"/>
    <xdr:sp macro="" textlink="">
      <xdr:nvSpPr>
        <xdr:cNvPr id="319" name="テキスト ボックス 318"/>
        <xdr:cNvSpPr txBox="1"/>
      </xdr:nvSpPr>
      <xdr:spPr>
        <a:xfrm>
          <a:off x="1464818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0570" cy="259080"/>
    <xdr:sp macro="" textlink="">
      <xdr:nvSpPr>
        <xdr:cNvPr id="320" name="テキスト ボックス 319"/>
        <xdr:cNvSpPr txBox="1"/>
      </xdr:nvSpPr>
      <xdr:spPr>
        <a:xfrm>
          <a:off x="1389126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1" name="テキスト ボックス 320"/>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3" name="テキスト ボックス 322"/>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110490</xdr:rowOff>
    </xdr:from>
    <xdr:to xmlns:xdr="http://schemas.openxmlformats.org/drawingml/2006/spreadsheetDrawing">
      <xdr:col>82</xdr:col>
      <xdr:colOff>158750</xdr:colOff>
      <xdr:row>38</xdr:row>
      <xdr:rowOff>40640</xdr:rowOff>
    </xdr:to>
    <xdr:sp macro="" textlink="">
      <xdr:nvSpPr>
        <xdr:cNvPr id="324" name="楕円 323"/>
        <xdr:cNvSpPr/>
      </xdr:nvSpPr>
      <xdr:spPr>
        <a:xfrm>
          <a:off x="1479296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37</xdr:row>
      <xdr:rowOff>82550</xdr:rowOff>
    </xdr:from>
    <xdr:ext cx="762000" cy="259080"/>
    <xdr:sp macro="" textlink="">
      <xdr:nvSpPr>
        <xdr:cNvPr id="325" name="補助費等該当値テキスト"/>
        <xdr:cNvSpPr txBox="1"/>
      </xdr:nvSpPr>
      <xdr:spPr>
        <a:xfrm>
          <a:off x="14915515"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126365</xdr:rowOff>
    </xdr:from>
    <xdr:to xmlns:xdr="http://schemas.openxmlformats.org/drawingml/2006/spreadsheetDrawing">
      <xdr:col>78</xdr:col>
      <xdr:colOff>120650</xdr:colOff>
      <xdr:row>37</xdr:row>
      <xdr:rowOff>56515</xdr:rowOff>
    </xdr:to>
    <xdr:sp macro="" textlink="">
      <xdr:nvSpPr>
        <xdr:cNvPr id="326" name="楕円 325"/>
        <xdr:cNvSpPr/>
      </xdr:nvSpPr>
      <xdr:spPr>
        <a:xfrm>
          <a:off x="1403604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41275</xdr:rowOff>
    </xdr:from>
    <xdr:ext cx="725170" cy="250825"/>
    <xdr:sp macro="" textlink="">
      <xdr:nvSpPr>
        <xdr:cNvPr id="327" name="テキスト ボックス 326"/>
        <xdr:cNvSpPr txBox="1"/>
      </xdr:nvSpPr>
      <xdr:spPr>
        <a:xfrm>
          <a:off x="13746480" y="6384925"/>
          <a:ext cx="7251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117475</xdr:rowOff>
    </xdr:from>
    <xdr:to xmlns:xdr="http://schemas.openxmlformats.org/drawingml/2006/spreadsheetDrawing">
      <xdr:col>74</xdr:col>
      <xdr:colOff>31750</xdr:colOff>
      <xdr:row>37</xdr:row>
      <xdr:rowOff>47625</xdr:rowOff>
    </xdr:to>
    <xdr:sp macro="" textlink="">
      <xdr:nvSpPr>
        <xdr:cNvPr id="328" name="楕円 327"/>
        <xdr:cNvSpPr/>
      </xdr:nvSpPr>
      <xdr:spPr>
        <a:xfrm>
          <a:off x="13248640" y="62896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32385</xdr:rowOff>
    </xdr:from>
    <xdr:ext cx="762000" cy="248285"/>
    <xdr:sp macro="" textlink="">
      <xdr:nvSpPr>
        <xdr:cNvPr id="329" name="テキスト ボックス 328"/>
        <xdr:cNvSpPr txBox="1"/>
      </xdr:nvSpPr>
      <xdr:spPr>
        <a:xfrm>
          <a:off x="12938760" y="63760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30" name="楕円 329"/>
        <xdr:cNvSpPr/>
      </xdr:nvSpPr>
      <xdr:spPr>
        <a:xfrm>
          <a:off x="1244092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2000" cy="259080"/>
    <xdr:sp macro="" textlink="">
      <xdr:nvSpPr>
        <xdr:cNvPr id="331" name="テキスト ボックス 330"/>
        <xdr:cNvSpPr txBox="1"/>
      </xdr:nvSpPr>
      <xdr:spPr>
        <a:xfrm>
          <a:off x="1215136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32" name="楕円 331"/>
        <xdr:cNvSpPr/>
      </xdr:nvSpPr>
      <xdr:spPr>
        <a:xfrm>
          <a:off x="11653520" y="62439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48285"/>
    <xdr:sp macro="" textlink="">
      <xdr:nvSpPr>
        <xdr:cNvPr id="333" name="テキスト ボックス 332"/>
        <xdr:cNvSpPr txBox="1"/>
      </xdr:nvSpPr>
      <xdr:spPr>
        <a:xfrm>
          <a:off x="11343640" y="63303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4" name="正方形/長方形 333"/>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1" name="正方形/長方形 340"/>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3" name="正方形/長方形 342"/>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000">
              <a:solidFill>
                <a:schemeClr val="dk1"/>
              </a:solidFill>
              <a:effectLst/>
              <a:latin typeface="ＭＳ ゴシック"/>
              <a:ea typeface="ＭＳ ゴシック"/>
              <a:cs typeface="+mn-cs"/>
            </a:rPr>
            <a:t>公債費は</a:t>
          </a:r>
          <a:r>
            <a:rPr lang="ja-JP" altLang="en-US" sz="1000">
              <a:solidFill>
                <a:schemeClr val="dk1"/>
              </a:solidFill>
              <a:effectLst/>
              <a:latin typeface="ＭＳ ゴシック"/>
              <a:ea typeface="ＭＳ ゴシック"/>
              <a:cs typeface="+mn-cs"/>
            </a:rPr>
            <a:t>、前年度から0.7</a:t>
          </a:r>
          <a:r>
            <a:rPr lang="ja-JP" altLang="ja-JP" sz="1000">
              <a:solidFill>
                <a:schemeClr val="dk1"/>
              </a:solidFill>
              <a:effectLst/>
              <a:latin typeface="ＭＳ ゴシック"/>
              <a:ea typeface="ＭＳ ゴシック"/>
              <a:cs typeface="+mn-cs"/>
            </a:rPr>
            <a:t>ポイント上昇して18.8％となり、類似団体平均を上回っている。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a:t>
          </a:r>
          <a:r>
            <a:rPr lang="ja-JP" altLang="en-US" sz="1000">
              <a:solidFill>
                <a:schemeClr val="dk1"/>
              </a:solidFill>
              <a:effectLst/>
              <a:latin typeface="ＭＳ ゴシック"/>
              <a:ea typeface="ＭＳ ゴシック"/>
              <a:cs typeface="+mn-cs"/>
            </a:rPr>
            <a:t>主な要因</a:t>
          </a:r>
          <a:r>
            <a:rPr lang="ja-JP" altLang="ja-JP" sz="1000">
              <a:solidFill>
                <a:schemeClr val="dk1"/>
              </a:solidFill>
              <a:effectLst/>
              <a:latin typeface="ＭＳ ゴシック"/>
              <a:ea typeface="ＭＳ ゴシック"/>
              <a:cs typeface="+mn-cs"/>
            </a:rPr>
            <a:t>は、学校施設整備事業や幼児保育施設整備事業等に係る元金償還の開始による53百万円の増加</a:t>
          </a:r>
          <a:r>
            <a:rPr lang="ja-JP" altLang="en-US" sz="1000">
              <a:solidFill>
                <a:schemeClr val="dk1"/>
              </a:solidFill>
              <a:effectLst/>
              <a:latin typeface="ＭＳ ゴシック"/>
              <a:ea typeface="ＭＳ ゴシック"/>
              <a:cs typeface="+mn-cs"/>
            </a:rPr>
            <a:t>である。</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　今後、天王市民センター（仮称）や</a:t>
          </a:r>
          <a:r>
            <a:rPr lang="ja-JP" altLang="en-US" sz="1000">
              <a:solidFill>
                <a:schemeClr val="dk1"/>
              </a:solidFill>
              <a:effectLst/>
              <a:latin typeface="ＭＳ ゴシック"/>
              <a:ea typeface="ＭＳ ゴシック"/>
              <a:cs typeface="+mn-cs"/>
            </a:rPr>
            <a:t>天王こども園（仮称）といった大型の</a:t>
          </a:r>
          <a:r>
            <a:rPr lang="ja-JP" altLang="ja-JP" sz="1000">
              <a:solidFill>
                <a:schemeClr val="dk1"/>
              </a:solidFill>
              <a:effectLst/>
              <a:latin typeface="ＭＳ ゴシック"/>
              <a:ea typeface="ＭＳ ゴシック"/>
              <a:cs typeface="+mn-cs"/>
            </a:rPr>
            <a:t>公共施設等整備事業実施により、比率はさらに上昇すると見込まれる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、地方債の繰上償還を着実に実施することで</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元利償還金</a:t>
          </a:r>
          <a:r>
            <a:rPr lang="ja-JP" altLang="en-US" sz="1000">
              <a:solidFill>
                <a:schemeClr val="dk1"/>
              </a:solidFill>
              <a:effectLst/>
              <a:latin typeface="ＭＳ ゴシック"/>
              <a:ea typeface="ＭＳ ゴシック"/>
              <a:cs typeface="+mn-cs"/>
            </a:rPr>
            <a:t>及び地方債</a:t>
          </a:r>
          <a:r>
            <a:rPr lang="ja-JP" altLang="ja-JP" sz="1000">
              <a:solidFill>
                <a:schemeClr val="dk1"/>
              </a:solidFill>
              <a:effectLst/>
              <a:latin typeface="ＭＳ ゴシック"/>
              <a:ea typeface="ＭＳ ゴシック"/>
              <a:cs typeface="+mn-cs"/>
            </a:rPr>
            <a:t>残高</a:t>
          </a:r>
          <a:r>
            <a:rPr lang="ja-JP" altLang="en-US" sz="1000">
              <a:solidFill>
                <a:schemeClr val="dk1"/>
              </a:solidFill>
              <a:effectLst/>
              <a:latin typeface="ＭＳ ゴシック"/>
              <a:ea typeface="ＭＳ ゴシック"/>
              <a:cs typeface="+mn-cs"/>
            </a:rPr>
            <a:t>の抑制に努めていく</a:t>
          </a:r>
          <a:r>
            <a:rPr lang="ja-JP" altLang="ja-JP" sz="1000">
              <a:solidFill>
                <a:schemeClr val="dk1"/>
              </a:solidFill>
              <a:effectLst/>
              <a:latin typeface="ＭＳ ゴシック"/>
              <a:ea typeface="ＭＳ ゴシック"/>
              <a:cs typeface="+mn-cs"/>
            </a:rPr>
            <a:t>。</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5" name="テキスト ボックス 344"/>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6" name="直線コネクタ 345"/>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6570" cy="250190"/>
    <xdr:sp macro="" textlink="">
      <xdr:nvSpPr>
        <xdr:cNvPr id="347" name="テキスト ボックス 346"/>
        <xdr:cNvSpPr txBox="1"/>
      </xdr:nvSpPr>
      <xdr:spPr>
        <a:xfrm>
          <a:off x="23368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8" name="直線コネクタ 347"/>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6570" cy="259080"/>
    <xdr:sp macro="" textlink="">
      <xdr:nvSpPr>
        <xdr:cNvPr id="349" name="テキスト ボックス 348"/>
        <xdr:cNvSpPr txBox="1"/>
      </xdr:nvSpPr>
      <xdr:spPr>
        <a:xfrm>
          <a:off x="233680" y="1389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0" name="直線コネクタ 349"/>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6570" cy="259080"/>
    <xdr:sp macro="" textlink="">
      <xdr:nvSpPr>
        <xdr:cNvPr id="351" name="テキスト ボックス 350"/>
        <xdr:cNvSpPr txBox="1"/>
      </xdr:nvSpPr>
      <xdr:spPr>
        <a:xfrm>
          <a:off x="233680" y="1351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2" name="直線コネクタ 351"/>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6570" cy="250190"/>
    <xdr:sp macro="" textlink="">
      <xdr:nvSpPr>
        <xdr:cNvPr id="353" name="テキスト ボックス 352"/>
        <xdr:cNvSpPr txBox="1"/>
      </xdr:nvSpPr>
      <xdr:spPr>
        <a:xfrm>
          <a:off x="233680" y="1312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54" name="直線コネクタ 353"/>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6570" cy="259080"/>
    <xdr:sp macro="" textlink="">
      <xdr:nvSpPr>
        <xdr:cNvPr id="355" name="テキスト ボックス 354"/>
        <xdr:cNvSpPr txBox="1"/>
      </xdr:nvSpPr>
      <xdr:spPr>
        <a:xfrm>
          <a:off x="233680" y="1274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56" name="直線コネクタ 355"/>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6570" cy="259080"/>
    <xdr:sp macro="" textlink="">
      <xdr:nvSpPr>
        <xdr:cNvPr id="357" name="テキスト ボックス 356"/>
        <xdr:cNvSpPr txBox="1"/>
      </xdr:nvSpPr>
      <xdr:spPr>
        <a:xfrm>
          <a:off x="233680" y="12367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8" name="直線コネクタ 357"/>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6570" cy="250190"/>
    <xdr:sp macro="" textlink="">
      <xdr:nvSpPr>
        <xdr:cNvPr id="359" name="テキスト ボックス 358"/>
        <xdr:cNvSpPr txBox="1"/>
      </xdr:nvSpPr>
      <xdr:spPr>
        <a:xfrm>
          <a:off x="23368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0"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58420</xdr:rowOff>
    </xdr:from>
    <xdr:to xmlns:xdr="http://schemas.openxmlformats.org/drawingml/2006/spreadsheetDrawing">
      <xdr:col>24</xdr:col>
      <xdr:colOff>25400</xdr:colOff>
      <xdr:row>80</xdr:row>
      <xdr:rowOff>88900</xdr:rowOff>
    </xdr:to>
    <xdr:cxnSp macro="">
      <xdr:nvCxnSpPr>
        <xdr:cNvPr id="361" name="直線コネクタ 360"/>
        <xdr:cNvCxnSpPr/>
      </xdr:nvCxnSpPr>
      <xdr:spPr>
        <a:xfrm flipV="1">
          <a:off x="4338320" y="1240282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60960</xdr:rowOff>
    </xdr:from>
    <xdr:ext cx="762000" cy="259080"/>
    <xdr:sp macro="" textlink="">
      <xdr:nvSpPr>
        <xdr:cNvPr id="362" name="公債費最小値テキスト"/>
        <xdr:cNvSpPr txBox="1"/>
      </xdr:nvSpPr>
      <xdr:spPr>
        <a:xfrm>
          <a:off x="442722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88900</xdr:rowOff>
    </xdr:from>
    <xdr:to xmlns:xdr="http://schemas.openxmlformats.org/drawingml/2006/spreadsheetDrawing">
      <xdr:col>24</xdr:col>
      <xdr:colOff>114300</xdr:colOff>
      <xdr:row>80</xdr:row>
      <xdr:rowOff>88900</xdr:rowOff>
    </xdr:to>
    <xdr:cxnSp macro="">
      <xdr:nvCxnSpPr>
        <xdr:cNvPr id="363" name="直線コネクタ 362"/>
        <xdr:cNvCxnSpPr/>
      </xdr:nvCxnSpPr>
      <xdr:spPr>
        <a:xfrm>
          <a:off x="4269740" y="138049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144780</xdr:rowOff>
    </xdr:from>
    <xdr:ext cx="762000" cy="250190"/>
    <xdr:sp macro="" textlink="">
      <xdr:nvSpPr>
        <xdr:cNvPr id="364" name="公債費最大値テキスト"/>
        <xdr:cNvSpPr txBox="1"/>
      </xdr:nvSpPr>
      <xdr:spPr>
        <a:xfrm>
          <a:off x="4427220" y="12146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58420</xdr:rowOff>
    </xdr:from>
    <xdr:to xmlns:xdr="http://schemas.openxmlformats.org/drawingml/2006/spreadsheetDrawing">
      <xdr:col>24</xdr:col>
      <xdr:colOff>114300</xdr:colOff>
      <xdr:row>72</xdr:row>
      <xdr:rowOff>58420</xdr:rowOff>
    </xdr:to>
    <xdr:cxnSp macro="">
      <xdr:nvCxnSpPr>
        <xdr:cNvPr id="365" name="直線コネクタ 364"/>
        <xdr:cNvCxnSpPr/>
      </xdr:nvCxnSpPr>
      <xdr:spPr>
        <a:xfrm>
          <a:off x="4269740" y="124028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96520</xdr:rowOff>
    </xdr:from>
    <xdr:to xmlns:xdr="http://schemas.openxmlformats.org/drawingml/2006/spreadsheetDrawing">
      <xdr:col>24</xdr:col>
      <xdr:colOff>25400</xdr:colOff>
      <xdr:row>76</xdr:row>
      <xdr:rowOff>149860</xdr:rowOff>
    </xdr:to>
    <xdr:cxnSp macro="">
      <xdr:nvCxnSpPr>
        <xdr:cNvPr id="366" name="直線コネクタ 365"/>
        <xdr:cNvCxnSpPr/>
      </xdr:nvCxnSpPr>
      <xdr:spPr>
        <a:xfrm>
          <a:off x="3594100" y="13126720"/>
          <a:ext cx="7442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54610</xdr:rowOff>
    </xdr:from>
    <xdr:ext cx="762000" cy="248920"/>
    <xdr:sp macro="" textlink="">
      <xdr:nvSpPr>
        <xdr:cNvPr id="367" name="公債費平均値テキスト"/>
        <xdr:cNvSpPr txBox="1"/>
      </xdr:nvSpPr>
      <xdr:spPr>
        <a:xfrm>
          <a:off x="4427220" y="129133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68" name="フローチャート: 判断 367"/>
        <xdr:cNvSpPr/>
      </xdr:nvSpPr>
      <xdr:spPr>
        <a:xfrm>
          <a:off x="4307840" y="13068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50800</xdr:rowOff>
    </xdr:from>
    <xdr:to xmlns:xdr="http://schemas.openxmlformats.org/drawingml/2006/spreadsheetDrawing">
      <xdr:col>19</xdr:col>
      <xdr:colOff>179705</xdr:colOff>
      <xdr:row>76</xdr:row>
      <xdr:rowOff>96520</xdr:rowOff>
    </xdr:to>
    <xdr:cxnSp macro="">
      <xdr:nvCxnSpPr>
        <xdr:cNvPr id="369" name="直線コネクタ 368"/>
        <xdr:cNvCxnSpPr/>
      </xdr:nvCxnSpPr>
      <xdr:spPr>
        <a:xfrm>
          <a:off x="2794000" y="1308100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0" name="フローチャート: 判断 369"/>
        <xdr:cNvSpPr/>
      </xdr:nvSpPr>
      <xdr:spPr>
        <a:xfrm>
          <a:off x="3550920" y="130987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25170" cy="251460"/>
    <xdr:sp macro="" textlink="">
      <xdr:nvSpPr>
        <xdr:cNvPr id="371" name="テキスト ボックス 370"/>
        <xdr:cNvSpPr txBox="1"/>
      </xdr:nvSpPr>
      <xdr:spPr>
        <a:xfrm>
          <a:off x="3241040" y="13185140"/>
          <a:ext cx="725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39370</xdr:rowOff>
    </xdr:from>
    <xdr:to xmlns:xdr="http://schemas.openxmlformats.org/drawingml/2006/spreadsheetDrawing">
      <xdr:col>15</xdr:col>
      <xdr:colOff>98425</xdr:colOff>
      <xdr:row>76</xdr:row>
      <xdr:rowOff>50800</xdr:rowOff>
    </xdr:to>
    <xdr:cxnSp macro="">
      <xdr:nvCxnSpPr>
        <xdr:cNvPr id="372" name="直線コネクタ 371"/>
        <xdr:cNvCxnSpPr/>
      </xdr:nvCxnSpPr>
      <xdr:spPr>
        <a:xfrm>
          <a:off x="1986280" y="12898120"/>
          <a:ext cx="8077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3" name="フローチャート: 判断 372"/>
        <xdr:cNvSpPr/>
      </xdr:nvSpPr>
      <xdr:spPr>
        <a:xfrm>
          <a:off x="2743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154940</xdr:rowOff>
    </xdr:from>
    <xdr:ext cx="762000" cy="251460"/>
    <xdr:sp macro="" textlink="">
      <xdr:nvSpPr>
        <xdr:cNvPr id="374" name="テキスト ボックス 373"/>
        <xdr:cNvSpPr txBox="1"/>
      </xdr:nvSpPr>
      <xdr:spPr>
        <a:xfrm>
          <a:off x="2453640" y="13185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157480</xdr:rowOff>
    </xdr:from>
    <xdr:to xmlns:xdr="http://schemas.openxmlformats.org/drawingml/2006/spreadsheetDrawing">
      <xdr:col>11</xdr:col>
      <xdr:colOff>9525</xdr:colOff>
      <xdr:row>75</xdr:row>
      <xdr:rowOff>39370</xdr:rowOff>
    </xdr:to>
    <xdr:cxnSp macro="">
      <xdr:nvCxnSpPr>
        <xdr:cNvPr id="375" name="直線コネクタ 374"/>
        <xdr:cNvCxnSpPr/>
      </xdr:nvCxnSpPr>
      <xdr:spPr>
        <a:xfrm>
          <a:off x="1198880" y="12844780"/>
          <a:ext cx="7874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60960</xdr:rowOff>
    </xdr:from>
    <xdr:to xmlns:xdr="http://schemas.openxmlformats.org/drawingml/2006/spreadsheetDrawing">
      <xdr:col>11</xdr:col>
      <xdr:colOff>60325</xdr:colOff>
      <xdr:row>76</xdr:row>
      <xdr:rowOff>162560</xdr:rowOff>
    </xdr:to>
    <xdr:sp macro="" textlink="">
      <xdr:nvSpPr>
        <xdr:cNvPr id="376" name="フローチャート: 判断 375"/>
        <xdr:cNvSpPr/>
      </xdr:nvSpPr>
      <xdr:spPr>
        <a:xfrm>
          <a:off x="1955800" y="13091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147320</xdr:rowOff>
    </xdr:from>
    <xdr:ext cx="762000" cy="259080"/>
    <xdr:sp macro="" textlink="">
      <xdr:nvSpPr>
        <xdr:cNvPr id="377" name="テキスト ボックス 376"/>
        <xdr:cNvSpPr txBox="1"/>
      </xdr:nvSpPr>
      <xdr:spPr>
        <a:xfrm>
          <a:off x="164592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133350</xdr:rowOff>
    </xdr:from>
    <xdr:to xmlns:xdr="http://schemas.openxmlformats.org/drawingml/2006/spreadsheetDrawing">
      <xdr:col>6</xdr:col>
      <xdr:colOff>171450</xdr:colOff>
      <xdr:row>76</xdr:row>
      <xdr:rowOff>63500</xdr:rowOff>
    </xdr:to>
    <xdr:sp macro="" textlink="">
      <xdr:nvSpPr>
        <xdr:cNvPr id="378" name="フローチャート: 判断 377"/>
        <xdr:cNvSpPr/>
      </xdr:nvSpPr>
      <xdr:spPr>
        <a:xfrm>
          <a:off x="114808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48260</xdr:rowOff>
    </xdr:from>
    <xdr:ext cx="750570" cy="259080"/>
    <xdr:sp macro="" textlink="">
      <xdr:nvSpPr>
        <xdr:cNvPr id="379" name="テキスト ボックス 378"/>
        <xdr:cNvSpPr txBox="1"/>
      </xdr:nvSpPr>
      <xdr:spPr>
        <a:xfrm>
          <a:off x="858520" y="130784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0570" cy="259080"/>
    <xdr:sp macro="" textlink="">
      <xdr:nvSpPr>
        <xdr:cNvPr id="380" name="テキスト ボックス 379"/>
        <xdr:cNvSpPr txBox="1"/>
      </xdr:nvSpPr>
      <xdr:spPr>
        <a:xfrm>
          <a:off x="414274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0570" cy="259080"/>
    <xdr:sp macro="" textlink="">
      <xdr:nvSpPr>
        <xdr:cNvPr id="381" name="テキスト ボックス 380"/>
        <xdr:cNvSpPr txBox="1"/>
      </xdr:nvSpPr>
      <xdr:spPr>
        <a:xfrm>
          <a:off x="340614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2" name="テキスト ボックス 381"/>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3" name="テキスト ボックス 382"/>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0570" cy="259080"/>
    <xdr:sp macro="" textlink="">
      <xdr:nvSpPr>
        <xdr:cNvPr id="384" name="テキスト ボックス 383"/>
        <xdr:cNvSpPr txBox="1"/>
      </xdr:nvSpPr>
      <xdr:spPr>
        <a:xfrm>
          <a:off x="10033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99060</xdr:rowOff>
    </xdr:from>
    <xdr:to xmlns:xdr="http://schemas.openxmlformats.org/drawingml/2006/spreadsheetDrawing">
      <xdr:col>24</xdr:col>
      <xdr:colOff>76200</xdr:colOff>
      <xdr:row>77</xdr:row>
      <xdr:rowOff>29210</xdr:rowOff>
    </xdr:to>
    <xdr:sp macro="" textlink="">
      <xdr:nvSpPr>
        <xdr:cNvPr id="385" name="楕円 384"/>
        <xdr:cNvSpPr/>
      </xdr:nvSpPr>
      <xdr:spPr>
        <a:xfrm>
          <a:off x="4307840" y="13129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71120</xdr:rowOff>
    </xdr:from>
    <xdr:ext cx="762000" cy="259080"/>
    <xdr:sp macro="" textlink="">
      <xdr:nvSpPr>
        <xdr:cNvPr id="386" name="公債費該当値テキスト"/>
        <xdr:cNvSpPr txBox="1"/>
      </xdr:nvSpPr>
      <xdr:spPr>
        <a:xfrm>
          <a:off x="442722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45720</xdr:rowOff>
    </xdr:from>
    <xdr:to xmlns:xdr="http://schemas.openxmlformats.org/drawingml/2006/spreadsheetDrawing">
      <xdr:col>20</xdr:col>
      <xdr:colOff>38100</xdr:colOff>
      <xdr:row>76</xdr:row>
      <xdr:rowOff>147320</xdr:rowOff>
    </xdr:to>
    <xdr:sp macro="" textlink="">
      <xdr:nvSpPr>
        <xdr:cNvPr id="387" name="楕円 386"/>
        <xdr:cNvSpPr/>
      </xdr:nvSpPr>
      <xdr:spPr>
        <a:xfrm>
          <a:off x="3550920" y="13075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157480</xdr:rowOff>
    </xdr:from>
    <xdr:ext cx="725170" cy="248920"/>
    <xdr:sp macro="" textlink="">
      <xdr:nvSpPr>
        <xdr:cNvPr id="388" name="テキスト ボックス 387"/>
        <xdr:cNvSpPr txBox="1"/>
      </xdr:nvSpPr>
      <xdr:spPr>
        <a:xfrm>
          <a:off x="3241040" y="1284478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0</xdr:rowOff>
    </xdr:from>
    <xdr:to xmlns:xdr="http://schemas.openxmlformats.org/drawingml/2006/spreadsheetDrawing">
      <xdr:col>15</xdr:col>
      <xdr:colOff>149225</xdr:colOff>
      <xdr:row>76</xdr:row>
      <xdr:rowOff>101600</xdr:rowOff>
    </xdr:to>
    <xdr:sp macro="" textlink="">
      <xdr:nvSpPr>
        <xdr:cNvPr id="389" name="楕円 388"/>
        <xdr:cNvSpPr/>
      </xdr:nvSpPr>
      <xdr:spPr>
        <a:xfrm>
          <a:off x="2743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111760</xdr:rowOff>
    </xdr:from>
    <xdr:ext cx="762000" cy="248920"/>
    <xdr:sp macro="" textlink="">
      <xdr:nvSpPr>
        <xdr:cNvPr id="390" name="テキスト ボックス 389"/>
        <xdr:cNvSpPr txBox="1"/>
      </xdr:nvSpPr>
      <xdr:spPr>
        <a:xfrm>
          <a:off x="2453640" y="12799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160020</xdr:rowOff>
    </xdr:from>
    <xdr:to xmlns:xdr="http://schemas.openxmlformats.org/drawingml/2006/spreadsheetDrawing">
      <xdr:col>11</xdr:col>
      <xdr:colOff>60325</xdr:colOff>
      <xdr:row>75</xdr:row>
      <xdr:rowOff>90170</xdr:rowOff>
    </xdr:to>
    <xdr:sp macro="" textlink="">
      <xdr:nvSpPr>
        <xdr:cNvPr id="391" name="楕円 390"/>
        <xdr:cNvSpPr/>
      </xdr:nvSpPr>
      <xdr:spPr>
        <a:xfrm>
          <a:off x="1955800" y="128473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100330</xdr:rowOff>
    </xdr:from>
    <xdr:ext cx="762000" cy="248920"/>
    <xdr:sp macro="" textlink="">
      <xdr:nvSpPr>
        <xdr:cNvPr id="392" name="テキスト ボックス 391"/>
        <xdr:cNvSpPr txBox="1"/>
      </xdr:nvSpPr>
      <xdr:spPr>
        <a:xfrm>
          <a:off x="1645920" y="126161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106680</xdr:rowOff>
    </xdr:from>
    <xdr:to xmlns:xdr="http://schemas.openxmlformats.org/drawingml/2006/spreadsheetDrawing">
      <xdr:col>6</xdr:col>
      <xdr:colOff>171450</xdr:colOff>
      <xdr:row>75</xdr:row>
      <xdr:rowOff>36830</xdr:rowOff>
    </xdr:to>
    <xdr:sp macro="" textlink="">
      <xdr:nvSpPr>
        <xdr:cNvPr id="393" name="楕円 392"/>
        <xdr:cNvSpPr/>
      </xdr:nvSpPr>
      <xdr:spPr>
        <a:xfrm>
          <a:off x="114808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46990</xdr:rowOff>
    </xdr:from>
    <xdr:ext cx="750570" cy="259080"/>
    <xdr:sp macro="" textlink="">
      <xdr:nvSpPr>
        <xdr:cNvPr id="394" name="テキスト ボックス 393"/>
        <xdr:cNvSpPr txBox="1"/>
      </xdr:nvSpPr>
      <xdr:spPr>
        <a:xfrm>
          <a:off x="858520" y="125628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ゴシック"/>
              <a:ea typeface="ＭＳ ゴシック"/>
              <a:cs typeface="+mn-cs"/>
            </a:rPr>
            <a:t>　</a:t>
          </a:r>
          <a:r>
            <a:rPr lang="ja-JP" altLang="ja-JP" sz="900">
              <a:solidFill>
                <a:schemeClr val="dk1"/>
              </a:solidFill>
              <a:effectLst/>
              <a:latin typeface="ＭＳ ゴシック"/>
              <a:ea typeface="ＭＳ ゴシック"/>
              <a:cs typeface="+mn-cs"/>
            </a:rPr>
            <a:t>公債費以外の経常経費について、前年度から0.4ポイント上昇して78.4％となり、類似団体平均を上回っている。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a:t>
          </a:r>
          <a:r>
            <a:rPr lang="ja-JP" altLang="en-US" sz="900">
              <a:solidFill>
                <a:schemeClr val="dk1"/>
              </a:solidFill>
              <a:effectLst/>
              <a:latin typeface="ＭＳ ゴシック"/>
              <a:ea typeface="ＭＳ ゴシック"/>
              <a:cs typeface="+mn-cs"/>
            </a:rPr>
            <a:t>主な要因は、人件費では幼児教育・保育無償化に伴う使用料の減少による経常一般財源の増加、公債費では公共施設等整備事業等に係る元金償還開始などである。</a:t>
          </a:r>
          <a:endParaRPr lang="en-US" altLang="ja-JP" sz="900">
            <a:solidFill>
              <a:schemeClr val="dk1"/>
            </a:solidFill>
            <a:effectLst/>
            <a:latin typeface="ＭＳ ゴシック"/>
            <a:ea typeface="ＭＳ ゴシック"/>
            <a:cs typeface="+mn-cs"/>
          </a:endParaRPr>
        </a:p>
        <a:p>
          <a:r>
            <a:rPr lang="ja-JP" altLang="en-US" sz="900">
              <a:solidFill>
                <a:schemeClr val="dk1"/>
              </a:solidFill>
              <a:effectLst/>
              <a:latin typeface="ＭＳ ゴシック"/>
              <a:ea typeface="ＭＳ ゴシック"/>
              <a:cs typeface="+mn-cs"/>
            </a:rPr>
            <a:t>　今後、会計年度任用職員制度の開始に伴う人件費及び物件費の見直しや、補助費等並びにその他で各種事業の見直し（縮減・廃止）を行うことで、経常経費の抑制に努めていく。</a:t>
          </a:r>
        </a:p>
      </xdr:txBody>
    </xdr:sp>
    <xdr:clientData/>
  </xdr:twoCellAnchor>
  <xdr:oneCellAnchor>
    <xdr:from xmlns:xdr="http://schemas.openxmlformats.org/drawingml/2006/spreadsheetDrawing">
      <xdr:col>62</xdr:col>
      <xdr:colOff>6350</xdr:colOff>
      <xdr:row>69</xdr:row>
      <xdr:rowOff>107950</xdr:rowOff>
    </xdr:from>
    <xdr:ext cx="287020" cy="225425"/>
    <xdr:sp macro="" textlink="">
      <xdr:nvSpPr>
        <xdr:cNvPr id="406" name="テキスト ボックス 405"/>
        <xdr:cNvSpPr txBox="1"/>
      </xdr:nvSpPr>
      <xdr:spPr>
        <a:xfrm>
          <a:off x="1114806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6570" cy="250190"/>
    <xdr:sp macro="" textlink="">
      <xdr:nvSpPr>
        <xdr:cNvPr id="408" name="テキスト ボックス 407"/>
        <xdr:cNvSpPr txBox="1"/>
      </xdr:nvSpPr>
      <xdr:spPr>
        <a:xfrm>
          <a:off x="1073912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6570" cy="250190"/>
    <xdr:sp macro="" textlink="">
      <xdr:nvSpPr>
        <xdr:cNvPr id="410" name="テキスト ボックス 409"/>
        <xdr:cNvSpPr txBox="1"/>
      </xdr:nvSpPr>
      <xdr:spPr>
        <a:xfrm>
          <a:off x="1073912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6570" cy="250190"/>
    <xdr:sp macro="" textlink="">
      <xdr:nvSpPr>
        <xdr:cNvPr id="412" name="テキスト ボックス 411"/>
        <xdr:cNvSpPr txBox="1"/>
      </xdr:nvSpPr>
      <xdr:spPr>
        <a:xfrm>
          <a:off x="1073912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6570" cy="250190"/>
    <xdr:sp macro="" textlink="">
      <xdr:nvSpPr>
        <xdr:cNvPr id="414" name="テキスト ボックス 413"/>
        <xdr:cNvSpPr txBox="1"/>
      </xdr:nvSpPr>
      <xdr:spPr>
        <a:xfrm>
          <a:off x="1073912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6570" cy="250190"/>
    <xdr:sp macro="" textlink="">
      <xdr:nvSpPr>
        <xdr:cNvPr id="416" name="テキスト ボックス 415"/>
        <xdr:cNvSpPr txBox="1"/>
      </xdr:nvSpPr>
      <xdr:spPr>
        <a:xfrm>
          <a:off x="1073912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6570" cy="250190"/>
    <xdr:sp macro="" textlink="">
      <xdr:nvSpPr>
        <xdr:cNvPr id="418" name="テキスト ボックス 417"/>
        <xdr:cNvSpPr txBox="1"/>
      </xdr:nvSpPr>
      <xdr:spPr>
        <a:xfrm>
          <a:off x="1073912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170180</xdr:rowOff>
    </xdr:from>
    <xdr:to xmlns:xdr="http://schemas.openxmlformats.org/drawingml/2006/spreadsheetDrawing">
      <xdr:col>82</xdr:col>
      <xdr:colOff>107950</xdr:colOff>
      <xdr:row>80</xdr:row>
      <xdr:rowOff>86360</xdr:rowOff>
    </xdr:to>
    <xdr:cxnSp macro="">
      <xdr:nvCxnSpPr>
        <xdr:cNvPr id="420" name="直線コネクタ 419"/>
        <xdr:cNvCxnSpPr/>
      </xdr:nvCxnSpPr>
      <xdr:spPr>
        <a:xfrm flipV="1">
          <a:off x="14843760" y="1268603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57785</xdr:rowOff>
    </xdr:from>
    <xdr:ext cx="762000" cy="259080"/>
    <xdr:sp macro="" textlink="">
      <xdr:nvSpPr>
        <xdr:cNvPr id="421" name="公債費以外最小値テキスト"/>
        <xdr:cNvSpPr txBox="1"/>
      </xdr:nvSpPr>
      <xdr:spPr>
        <a:xfrm>
          <a:off x="14915515"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179705</xdr:colOff>
      <xdr:row>80</xdr:row>
      <xdr:rowOff>86360</xdr:rowOff>
    </xdr:to>
    <xdr:cxnSp macro="">
      <xdr:nvCxnSpPr>
        <xdr:cNvPr id="422" name="直線コネクタ 421"/>
        <xdr:cNvCxnSpPr/>
      </xdr:nvCxnSpPr>
      <xdr:spPr>
        <a:xfrm>
          <a:off x="14754860" y="13802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85090</xdr:rowOff>
    </xdr:from>
    <xdr:ext cx="762000" cy="259080"/>
    <xdr:sp macro="" textlink="">
      <xdr:nvSpPr>
        <xdr:cNvPr id="423" name="公債費以外最大値テキスト"/>
        <xdr:cNvSpPr txBox="1"/>
      </xdr:nvSpPr>
      <xdr:spPr>
        <a:xfrm>
          <a:off x="14915515"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170180</xdr:rowOff>
    </xdr:from>
    <xdr:to xmlns:xdr="http://schemas.openxmlformats.org/drawingml/2006/spreadsheetDrawing">
      <xdr:col>82</xdr:col>
      <xdr:colOff>179705</xdr:colOff>
      <xdr:row>73</xdr:row>
      <xdr:rowOff>170180</xdr:rowOff>
    </xdr:to>
    <xdr:cxnSp macro="">
      <xdr:nvCxnSpPr>
        <xdr:cNvPr id="424" name="直線コネクタ 423"/>
        <xdr:cNvCxnSpPr/>
      </xdr:nvCxnSpPr>
      <xdr:spPr>
        <a:xfrm>
          <a:off x="14754860" y="12686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35560</xdr:rowOff>
    </xdr:from>
    <xdr:to xmlns:xdr="http://schemas.openxmlformats.org/drawingml/2006/spreadsheetDrawing">
      <xdr:col>82</xdr:col>
      <xdr:colOff>107950</xdr:colOff>
      <xdr:row>78</xdr:row>
      <xdr:rowOff>53975</xdr:rowOff>
    </xdr:to>
    <xdr:cxnSp macro="">
      <xdr:nvCxnSpPr>
        <xdr:cNvPr id="425" name="直線コネクタ 424"/>
        <xdr:cNvCxnSpPr/>
      </xdr:nvCxnSpPr>
      <xdr:spPr>
        <a:xfrm>
          <a:off x="14086840" y="13408660"/>
          <a:ext cx="7569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113030</xdr:rowOff>
    </xdr:from>
    <xdr:ext cx="762000" cy="259080"/>
    <xdr:sp macro="" textlink="">
      <xdr:nvSpPr>
        <xdr:cNvPr id="426" name="公債費以外平均値テキスト"/>
        <xdr:cNvSpPr txBox="1"/>
      </xdr:nvSpPr>
      <xdr:spPr>
        <a:xfrm>
          <a:off x="14915515" y="13143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96520</xdr:rowOff>
    </xdr:from>
    <xdr:to xmlns:xdr="http://schemas.openxmlformats.org/drawingml/2006/spreadsheetDrawing">
      <xdr:col>82</xdr:col>
      <xdr:colOff>158750</xdr:colOff>
      <xdr:row>78</xdr:row>
      <xdr:rowOff>26670</xdr:rowOff>
    </xdr:to>
    <xdr:sp macro="" textlink="">
      <xdr:nvSpPr>
        <xdr:cNvPr id="427" name="フローチャート: 判断 426"/>
        <xdr:cNvSpPr/>
      </xdr:nvSpPr>
      <xdr:spPr>
        <a:xfrm>
          <a:off x="1479296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78</xdr:row>
      <xdr:rowOff>35560</xdr:rowOff>
    </xdr:from>
    <xdr:to xmlns:xdr="http://schemas.openxmlformats.org/drawingml/2006/spreadsheetDrawing">
      <xdr:col>78</xdr:col>
      <xdr:colOff>69850</xdr:colOff>
      <xdr:row>78</xdr:row>
      <xdr:rowOff>44450</xdr:rowOff>
    </xdr:to>
    <xdr:cxnSp macro="">
      <xdr:nvCxnSpPr>
        <xdr:cNvPr id="428" name="直線コネクタ 427"/>
        <xdr:cNvCxnSpPr/>
      </xdr:nvCxnSpPr>
      <xdr:spPr>
        <a:xfrm flipV="1">
          <a:off x="13298170" y="13408660"/>
          <a:ext cx="78867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55880</xdr:rowOff>
    </xdr:from>
    <xdr:to xmlns:xdr="http://schemas.openxmlformats.org/drawingml/2006/spreadsheetDrawing">
      <xdr:col>78</xdr:col>
      <xdr:colOff>120650</xdr:colOff>
      <xdr:row>77</xdr:row>
      <xdr:rowOff>157480</xdr:rowOff>
    </xdr:to>
    <xdr:sp macro="" textlink="">
      <xdr:nvSpPr>
        <xdr:cNvPr id="429" name="フローチャート: 判断 428"/>
        <xdr:cNvSpPr/>
      </xdr:nvSpPr>
      <xdr:spPr>
        <a:xfrm>
          <a:off x="1403604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167640</xdr:rowOff>
    </xdr:from>
    <xdr:ext cx="725170" cy="250190"/>
    <xdr:sp macro="" textlink="">
      <xdr:nvSpPr>
        <xdr:cNvPr id="430" name="テキスト ボックス 429"/>
        <xdr:cNvSpPr txBox="1"/>
      </xdr:nvSpPr>
      <xdr:spPr>
        <a:xfrm>
          <a:off x="13746480" y="13026390"/>
          <a:ext cx="725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44450</xdr:rowOff>
    </xdr:from>
    <xdr:to xmlns:xdr="http://schemas.openxmlformats.org/drawingml/2006/spreadsheetDrawing">
      <xdr:col>73</xdr:col>
      <xdr:colOff>179705</xdr:colOff>
      <xdr:row>78</xdr:row>
      <xdr:rowOff>53975</xdr:rowOff>
    </xdr:to>
    <xdr:cxnSp macro="">
      <xdr:nvCxnSpPr>
        <xdr:cNvPr id="431" name="直線コネクタ 430"/>
        <xdr:cNvCxnSpPr/>
      </xdr:nvCxnSpPr>
      <xdr:spPr>
        <a:xfrm flipV="1">
          <a:off x="12491720" y="1341755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32" name="フローチャート: 判断 431"/>
        <xdr:cNvSpPr/>
      </xdr:nvSpPr>
      <xdr:spPr>
        <a:xfrm>
          <a:off x="13248640" y="132162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126365</xdr:rowOff>
    </xdr:from>
    <xdr:ext cx="762000" cy="259080"/>
    <xdr:sp macro="" textlink="">
      <xdr:nvSpPr>
        <xdr:cNvPr id="433" name="テキスト ボックス 432"/>
        <xdr:cNvSpPr txBox="1"/>
      </xdr:nvSpPr>
      <xdr:spPr>
        <a:xfrm>
          <a:off x="1293876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101600</xdr:rowOff>
    </xdr:from>
    <xdr:to xmlns:xdr="http://schemas.openxmlformats.org/drawingml/2006/spreadsheetDrawing">
      <xdr:col>69</xdr:col>
      <xdr:colOff>92075</xdr:colOff>
      <xdr:row>78</xdr:row>
      <xdr:rowOff>53975</xdr:rowOff>
    </xdr:to>
    <xdr:cxnSp macro="">
      <xdr:nvCxnSpPr>
        <xdr:cNvPr id="434" name="直線コネクタ 433"/>
        <xdr:cNvCxnSpPr/>
      </xdr:nvCxnSpPr>
      <xdr:spPr>
        <a:xfrm>
          <a:off x="11684000" y="13303250"/>
          <a:ext cx="80772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35" name="フローチャート: 判断 434"/>
        <xdr:cNvSpPr/>
      </xdr:nvSpPr>
      <xdr:spPr>
        <a:xfrm>
          <a:off x="1244092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93980</xdr:rowOff>
    </xdr:from>
    <xdr:ext cx="762000" cy="259080"/>
    <xdr:sp macro="" textlink="">
      <xdr:nvSpPr>
        <xdr:cNvPr id="436" name="テキスト ボックス 435"/>
        <xdr:cNvSpPr txBox="1"/>
      </xdr:nvSpPr>
      <xdr:spPr>
        <a:xfrm>
          <a:off x="1215136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37" name="フローチャート: 判断 436"/>
        <xdr:cNvSpPr/>
      </xdr:nvSpPr>
      <xdr:spPr>
        <a:xfrm>
          <a:off x="11653520" y="131476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57785</xdr:rowOff>
    </xdr:from>
    <xdr:ext cx="762000" cy="259080"/>
    <xdr:sp macro="" textlink="">
      <xdr:nvSpPr>
        <xdr:cNvPr id="438" name="テキスト ボックス 437"/>
        <xdr:cNvSpPr txBox="1"/>
      </xdr:nvSpPr>
      <xdr:spPr>
        <a:xfrm>
          <a:off x="1134364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0570" cy="259080"/>
    <xdr:sp macro="" textlink="">
      <xdr:nvSpPr>
        <xdr:cNvPr id="439" name="テキスト ボックス 438"/>
        <xdr:cNvSpPr txBox="1"/>
      </xdr:nvSpPr>
      <xdr:spPr>
        <a:xfrm>
          <a:off x="1464818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0570" cy="259080"/>
    <xdr:sp macro="" textlink="">
      <xdr:nvSpPr>
        <xdr:cNvPr id="440" name="テキスト ボックス 439"/>
        <xdr:cNvSpPr txBox="1"/>
      </xdr:nvSpPr>
      <xdr:spPr>
        <a:xfrm>
          <a:off x="1389126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1" name="テキスト ボックス 440"/>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3" name="テキスト ボックス 442"/>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3175</xdr:rowOff>
    </xdr:from>
    <xdr:to xmlns:xdr="http://schemas.openxmlformats.org/drawingml/2006/spreadsheetDrawing">
      <xdr:col>82</xdr:col>
      <xdr:colOff>158750</xdr:colOff>
      <xdr:row>78</xdr:row>
      <xdr:rowOff>104775</xdr:rowOff>
    </xdr:to>
    <xdr:sp macro="" textlink="">
      <xdr:nvSpPr>
        <xdr:cNvPr id="444" name="楕円 443"/>
        <xdr:cNvSpPr/>
      </xdr:nvSpPr>
      <xdr:spPr>
        <a:xfrm>
          <a:off x="1479296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146685</xdr:rowOff>
    </xdr:from>
    <xdr:ext cx="762000" cy="248285"/>
    <xdr:sp macro="" textlink="">
      <xdr:nvSpPr>
        <xdr:cNvPr id="445" name="公債費以外該当値テキスト"/>
        <xdr:cNvSpPr txBox="1"/>
      </xdr:nvSpPr>
      <xdr:spPr>
        <a:xfrm>
          <a:off x="14915515" y="133483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156210</xdr:rowOff>
    </xdr:from>
    <xdr:to xmlns:xdr="http://schemas.openxmlformats.org/drawingml/2006/spreadsheetDrawing">
      <xdr:col>78</xdr:col>
      <xdr:colOff>120650</xdr:colOff>
      <xdr:row>78</xdr:row>
      <xdr:rowOff>86360</xdr:rowOff>
    </xdr:to>
    <xdr:sp macro="" textlink="">
      <xdr:nvSpPr>
        <xdr:cNvPr id="446" name="楕円 445"/>
        <xdr:cNvSpPr/>
      </xdr:nvSpPr>
      <xdr:spPr>
        <a:xfrm>
          <a:off x="1403604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71120</xdr:rowOff>
    </xdr:from>
    <xdr:ext cx="725170" cy="259080"/>
    <xdr:sp macro="" textlink="">
      <xdr:nvSpPr>
        <xdr:cNvPr id="447" name="テキスト ボックス 446"/>
        <xdr:cNvSpPr txBox="1"/>
      </xdr:nvSpPr>
      <xdr:spPr>
        <a:xfrm>
          <a:off x="13746480" y="1344422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165100</xdr:rowOff>
    </xdr:from>
    <xdr:to xmlns:xdr="http://schemas.openxmlformats.org/drawingml/2006/spreadsheetDrawing">
      <xdr:col>74</xdr:col>
      <xdr:colOff>31750</xdr:colOff>
      <xdr:row>78</xdr:row>
      <xdr:rowOff>95250</xdr:rowOff>
    </xdr:to>
    <xdr:sp macro="" textlink="">
      <xdr:nvSpPr>
        <xdr:cNvPr id="448" name="楕円 447"/>
        <xdr:cNvSpPr/>
      </xdr:nvSpPr>
      <xdr:spPr>
        <a:xfrm>
          <a:off x="13248640" y="133667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80010</xdr:rowOff>
    </xdr:from>
    <xdr:ext cx="762000" cy="259080"/>
    <xdr:sp macro="" textlink="">
      <xdr:nvSpPr>
        <xdr:cNvPr id="449" name="テキスト ボックス 448"/>
        <xdr:cNvSpPr txBox="1"/>
      </xdr:nvSpPr>
      <xdr:spPr>
        <a:xfrm>
          <a:off x="1293876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50" name="楕円 449"/>
        <xdr:cNvSpPr/>
      </xdr:nvSpPr>
      <xdr:spPr>
        <a:xfrm>
          <a:off x="1244092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89535</xdr:rowOff>
    </xdr:from>
    <xdr:ext cx="762000" cy="248285"/>
    <xdr:sp macro="" textlink="">
      <xdr:nvSpPr>
        <xdr:cNvPr id="451" name="テキスト ボックス 450"/>
        <xdr:cNvSpPr txBox="1"/>
      </xdr:nvSpPr>
      <xdr:spPr>
        <a:xfrm>
          <a:off x="12151360" y="134626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50800</xdr:rowOff>
    </xdr:from>
    <xdr:to xmlns:xdr="http://schemas.openxmlformats.org/drawingml/2006/spreadsheetDrawing">
      <xdr:col>65</xdr:col>
      <xdr:colOff>53975</xdr:colOff>
      <xdr:row>77</xdr:row>
      <xdr:rowOff>152400</xdr:rowOff>
    </xdr:to>
    <xdr:sp macro="" textlink="">
      <xdr:nvSpPr>
        <xdr:cNvPr id="452" name="楕円 451"/>
        <xdr:cNvSpPr/>
      </xdr:nvSpPr>
      <xdr:spPr>
        <a:xfrm>
          <a:off x="11653520" y="132524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137160</xdr:rowOff>
    </xdr:from>
    <xdr:ext cx="762000" cy="259080"/>
    <xdr:sp macro="" textlink="">
      <xdr:nvSpPr>
        <xdr:cNvPr id="453" name="テキスト ボックス 452"/>
        <xdr:cNvSpPr txBox="1"/>
      </xdr:nvSpPr>
      <xdr:spPr>
        <a:xfrm>
          <a:off x="11343640" y="1333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109220</xdr:rowOff>
    </xdr:from>
    <xdr:to xmlns:xdr="http://schemas.openxmlformats.org/drawingml/2006/spreadsheetDrawing">
      <xdr:col>34</xdr:col>
      <xdr:colOff>19050</xdr:colOff>
      <xdr:row>64</xdr:row>
      <xdr:rowOff>109220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85090</xdr:rowOff>
    </xdr:from>
    <xdr:to xmlns:xdr="http://schemas.openxmlformats.org/drawingml/2006/spreadsheetDrawing">
      <xdr:col>40</xdr:col>
      <xdr:colOff>279400</xdr:colOff>
      <xdr:row>3</xdr:row>
      <xdr:rowOff>17780</xdr:rowOff>
    </xdr:to>
    <xdr:sp macro="" textlink="">
      <xdr:nvSpPr>
        <xdr:cNvPr id="3" name="表題ボックス"/>
        <xdr:cNvSpPr/>
      </xdr:nvSpPr>
      <xdr:spPr>
        <a:xfrm>
          <a:off x="0" y="85090"/>
          <a:ext cx="11115040" cy="4356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36830</xdr:rowOff>
    </xdr:to>
    <xdr:sp macro="" textlink="">
      <xdr:nvSpPr>
        <xdr:cNvPr id="4" name="団体名称ボックス1"/>
        <xdr:cNvSpPr/>
      </xdr:nvSpPr>
      <xdr:spPr>
        <a:xfrm>
          <a:off x="12700000" y="0"/>
          <a:ext cx="2724785" cy="37211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24130</xdr:rowOff>
    </xdr:to>
    <xdr:sp macro="" textlink="">
      <xdr:nvSpPr>
        <xdr:cNvPr id="5" name="団体名称ボックス2"/>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30480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0480"/>
          <a:ext cx="2668270" cy="3175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0736580" y="0"/>
          <a:ext cx="1766570" cy="37211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24130</xdr:rowOff>
    </xdr:to>
    <xdr:sp macro="" textlink="">
      <xdr:nvSpPr>
        <xdr:cNvPr id="8" name="正方形/長方形 7"/>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30480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0480"/>
          <a:ext cx="1664970" cy="3175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1949450" y="11799570"/>
          <a:ext cx="3822700" cy="24574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62865</xdr:rowOff>
    </xdr:from>
    <xdr:to xmlns:xdr="http://schemas.openxmlformats.org/drawingml/2006/spreadsheetDrawing">
      <xdr:col>21</xdr:col>
      <xdr:colOff>0</xdr:colOff>
      <xdr:row>64</xdr:row>
      <xdr:rowOff>142875</xdr:rowOff>
    </xdr:to>
    <xdr:sp macro="" textlink="">
      <xdr:nvSpPr>
        <xdr:cNvPr id="11" name="正方形/長方形 10"/>
        <xdr:cNvSpPr/>
      </xdr:nvSpPr>
      <xdr:spPr>
        <a:xfrm>
          <a:off x="2463800" y="1183386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148590</xdr:rowOff>
    </xdr:from>
    <xdr:to xmlns:xdr="http://schemas.openxmlformats.org/drawingml/2006/spreadsheetDrawing">
      <xdr:col>14</xdr:col>
      <xdr:colOff>38100</xdr:colOff>
      <xdr:row>63</xdr:row>
      <xdr:rowOff>148590</xdr:rowOff>
    </xdr:to>
    <xdr:cxnSp macro="">
      <xdr:nvCxnSpPr>
        <xdr:cNvPr id="12" name="直線コネクタ 11"/>
        <xdr:cNvCxnSpPr/>
      </xdr:nvCxnSpPr>
      <xdr:spPr>
        <a:xfrm>
          <a:off x="2184400" y="1191958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100330</xdr:rowOff>
    </xdr:from>
    <xdr:to xmlns:xdr="http://schemas.openxmlformats.org/drawingml/2006/spreadsheetDrawing">
      <xdr:col>13</xdr:col>
      <xdr:colOff>139700</xdr:colOff>
      <xdr:row>64</xdr:row>
      <xdr:rowOff>33655</xdr:rowOff>
    </xdr:to>
    <xdr:sp macro="" textlink="">
      <xdr:nvSpPr>
        <xdr:cNvPr id="13" name="楕円 12"/>
        <xdr:cNvSpPr/>
      </xdr:nvSpPr>
      <xdr:spPr>
        <a:xfrm>
          <a:off x="2266950" y="11871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100330</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044950" y="1187132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62865</xdr:rowOff>
    </xdr:from>
    <xdr:to xmlns:xdr="http://schemas.openxmlformats.org/drawingml/2006/spreadsheetDrawing">
      <xdr:col>31</xdr:col>
      <xdr:colOff>76200</xdr:colOff>
      <xdr:row>64</xdr:row>
      <xdr:rowOff>142875</xdr:rowOff>
    </xdr:to>
    <xdr:sp macro="" textlink="">
      <xdr:nvSpPr>
        <xdr:cNvPr id="15" name="正方形/長方形 14"/>
        <xdr:cNvSpPr/>
      </xdr:nvSpPr>
      <xdr:spPr>
        <a:xfrm>
          <a:off x="4254500" y="1183386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82550</xdr:rowOff>
    </xdr:to>
    <xdr:sp macro="" textlink="">
      <xdr:nvSpPr>
        <xdr:cNvPr id="16" name="正方形/長方形 15"/>
        <xdr:cNvSpPr/>
      </xdr:nvSpPr>
      <xdr:spPr>
        <a:xfrm>
          <a:off x="1949450" y="1047115"/>
          <a:ext cx="3822700" cy="24701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112395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563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117475</xdr:rowOff>
    </xdr:to>
    <xdr:sp macro="" textlink="">
      <xdr:nvSpPr>
        <xdr:cNvPr id="19" name="正方形/長方形 18"/>
        <xdr:cNvSpPr/>
      </xdr:nvSpPr>
      <xdr:spPr>
        <a:xfrm>
          <a:off x="419100" y="1418590"/>
          <a:ext cx="113665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8255</xdr:rowOff>
    </xdr:from>
    <xdr:to xmlns:xdr="http://schemas.openxmlformats.org/drawingml/2006/spreadsheetDrawing">
      <xdr:col>1</xdr:col>
      <xdr:colOff>171450</xdr:colOff>
      <xdr:row>7</xdr:row>
      <xdr:rowOff>8255</xdr:rowOff>
    </xdr:to>
    <xdr:cxnSp macro="">
      <xdr:nvCxnSpPr>
        <xdr:cNvPr id="21" name="直線コネクタ 20"/>
        <xdr:cNvCxnSpPr/>
      </xdr:nvCxnSpPr>
      <xdr:spPr>
        <a:xfrm flipH="1">
          <a:off x="177800" y="121983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117475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64335"/>
          <a:ext cx="0" cy="142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117475</xdr:rowOff>
    </xdr:from>
    <xdr:to xmlns:xdr="http://schemas.openxmlformats.org/drawingml/2006/spreadsheetDrawing">
      <xdr:col>1</xdr:col>
      <xdr:colOff>171450</xdr:colOff>
      <xdr:row>9</xdr:row>
      <xdr:rowOff>117475</xdr:rowOff>
    </xdr:to>
    <xdr:cxnSp macro="">
      <xdr:nvCxnSpPr>
        <xdr:cNvPr id="23" name="直線コネクタ 22"/>
        <xdr:cNvCxnSpPr/>
      </xdr:nvCxnSpPr>
      <xdr:spPr>
        <a:xfrm flipH="1">
          <a:off x="177800" y="16643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125095</xdr:rowOff>
    </xdr:from>
    <xdr:to xmlns:xdr="http://schemas.openxmlformats.org/drawingml/2006/spreadsheetDrawing">
      <xdr:col>1</xdr:col>
      <xdr:colOff>142875</xdr:colOff>
      <xdr:row>7</xdr:row>
      <xdr:rowOff>57785</xdr:rowOff>
    </xdr:to>
    <xdr:sp macro="" textlink="">
      <xdr:nvSpPr>
        <xdr:cNvPr id="26" name="楕円 25"/>
        <xdr:cNvSpPr/>
      </xdr:nvSpPr>
      <xdr:spPr>
        <a:xfrm>
          <a:off x="212725" y="11690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51435</xdr:rowOff>
    </xdr:from>
    <xdr:to xmlns:xdr="http://schemas.openxmlformats.org/drawingml/2006/spreadsheetDrawing">
      <xdr:col>1</xdr:col>
      <xdr:colOff>142875</xdr:colOff>
      <xdr:row>8</xdr:row>
      <xdr:rowOff>148590</xdr:rowOff>
    </xdr:to>
    <xdr:sp macro="" textlink="">
      <xdr:nvSpPr>
        <xdr:cNvPr id="27" name="フローチャート: 判断 26"/>
        <xdr:cNvSpPr/>
      </xdr:nvSpPr>
      <xdr:spPr>
        <a:xfrm>
          <a:off x="212725" y="143065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57785</xdr:rowOff>
    </xdr:from>
    <xdr:to xmlns:xdr="http://schemas.openxmlformats.org/drawingml/2006/spreadsheetDrawing">
      <xdr:col>33</xdr:col>
      <xdr:colOff>114300</xdr:colOff>
      <xdr:row>22</xdr:row>
      <xdr:rowOff>112395</xdr:rowOff>
    </xdr:to>
    <xdr:sp macro="" textlink="">
      <xdr:nvSpPr>
        <xdr:cNvPr id="28" name="正方形/長方形 27"/>
        <xdr:cNvSpPr/>
      </xdr:nvSpPr>
      <xdr:spPr>
        <a:xfrm>
          <a:off x="1949450" y="1604645"/>
          <a:ext cx="3822700" cy="225298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20955</xdr:rowOff>
    </xdr:from>
    <xdr:ext cx="400050" cy="260350"/>
    <xdr:sp macro="" textlink="">
      <xdr:nvSpPr>
        <xdr:cNvPr id="29" name="テキスト ボックス 28"/>
        <xdr:cNvSpPr txBox="1"/>
      </xdr:nvSpPr>
      <xdr:spPr>
        <a:xfrm>
          <a:off x="1524000" y="1232535"/>
          <a:ext cx="400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112395</xdr:rowOff>
    </xdr:from>
    <xdr:to xmlns:xdr="http://schemas.openxmlformats.org/drawingml/2006/spreadsheetDrawing">
      <xdr:col>33</xdr:col>
      <xdr:colOff>114300</xdr:colOff>
      <xdr:row>22</xdr:row>
      <xdr:rowOff>112395</xdr:rowOff>
    </xdr:to>
    <xdr:cxnSp macro="">
      <xdr:nvCxnSpPr>
        <xdr:cNvPr id="30" name="直線コネクタ 29"/>
        <xdr:cNvCxnSpPr/>
      </xdr:nvCxnSpPr>
      <xdr:spPr>
        <a:xfrm>
          <a:off x="1949450" y="38576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1949450" y="34131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31115</xdr:rowOff>
    </xdr:from>
    <xdr:ext cx="750570" cy="239395"/>
    <xdr:sp macro="" textlink="">
      <xdr:nvSpPr>
        <xdr:cNvPr id="32" name="テキスト ボックス 31"/>
        <xdr:cNvSpPr txBox="1"/>
      </xdr:nvSpPr>
      <xdr:spPr>
        <a:xfrm>
          <a:off x="1250950" y="3273425"/>
          <a:ext cx="750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57785</xdr:rowOff>
    </xdr:from>
    <xdr:to xmlns:xdr="http://schemas.openxmlformats.org/drawingml/2006/spreadsheetDrawing">
      <xdr:col>33</xdr:col>
      <xdr:colOff>114300</xdr:colOff>
      <xdr:row>17</xdr:row>
      <xdr:rowOff>57785</xdr:rowOff>
    </xdr:to>
    <xdr:cxnSp macro="">
      <xdr:nvCxnSpPr>
        <xdr:cNvPr id="33" name="直線コネクタ 32"/>
        <xdr:cNvCxnSpPr/>
      </xdr:nvCxnSpPr>
      <xdr:spPr>
        <a:xfrm>
          <a:off x="1949450" y="29648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85725</xdr:rowOff>
    </xdr:from>
    <xdr:ext cx="750570" cy="236220"/>
    <xdr:sp macro="" textlink="">
      <xdr:nvSpPr>
        <xdr:cNvPr id="34" name="テキスト ボックス 33"/>
        <xdr:cNvSpPr txBox="1"/>
      </xdr:nvSpPr>
      <xdr:spPr>
        <a:xfrm>
          <a:off x="1250950" y="282511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1949450" y="25177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0570" cy="245110"/>
    <xdr:sp macro="" textlink="">
      <xdr:nvSpPr>
        <xdr:cNvPr id="36" name="テキスト ボックス 35"/>
        <xdr:cNvSpPr txBox="1"/>
      </xdr:nvSpPr>
      <xdr:spPr>
        <a:xfrm>
          <a:off x="1250950" y="2375535"/>
          <a:ext cx="7505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1949450" y="20605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0570" cy="248285"/>
    <xdr:sp macro="" textlink="">
      <xdr:nvSpPr>
        <xdr:cNvPr id="38" name="テキスト ボックス 37"/>
        <xdr:cNvSpPr txBox="1"/>
      </xdr:nvSpPr>
      <xdr:spPr>
        <a:xfrm>
          <a:off x="1250950" y="191833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57785</xdr:rowOff>
    </xdr:from>
    <xdr:to xmlns:xdr="http://schemas.openxmlformats.org/drawingml/2006/spreadsheetDrawing">
      <xdr:col>33</xdr:col>
      <xdr:colOff>114300</xdr:colOff>
      <xdr:row>9</xdr:row>
      <xdr:rowOff>57785</xdr:rowOff>
    </xdr:to>
    <xdr:cxnSp macro="">
      <xdr:nvCxnSpPr>
        <xdr:cNvPr id="39" name="直線コネクタ 38"/>
        <xdr:cNvCxnSpPr/>
      </xdr:nvCxnSpPr>
      <xdr:spPr>
        <a:xfrm>
          <a:off x="1949450" y="16046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85725</xdr:rowOff>
    </xdr:from>
    <xdr:ext cx="750570" cy="236220"/>
    <xdr:sp macro="" textlink="">
      <xdr:nvSpPr>
        <xdr:cNvPr id="40" name="テキスト ボックス 39"/>
        <xdr:cNvSpPr txBox="1"/>
      </xdr:nvSpPr>
      <xdr:spPr>
        <a:xfrm>
          <a:off x="1250950" y="1464945"/>
          <a:ext cx="750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57785</xdr:rowOff>
    </xdr:from>
    <xdr:to xmlns:xdr="http://schemas.openxmlformats.org/drawingml/2006/spreadsheetDrawing">
      <xdr:col>33</xdr:col>
      <xdr:colOff>114300</xdr:colOff>
      <xdr:row>22</xdr:row>
      <xdr:rowOff>112395</xdr:rowOff>
    </xdr:to>
    <xdr:sp macro="" textlink="">
      <xdr:nvSpPr>
        <xdr:cNvPr id="41" name="人口1人当たり決算額の推移グラフ枠130"/>
        <xdr:cNvSpPr/>
      </xdr:nvSpPr>
      <xdr:spPr>
        <a:xfrm>
          <a:off x="1949450" y="1604645"/>
          <a:ext cx="3822700" cy="22529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124460</xdr:rowOff>
    </xdr:from>
    <xdr:to xmlns:xdr="http://schemas.openxmlformats.org/drawingml/2006/spreadsheetDrawing">
      <xdr:col>29</xdr:col>
      <xdr:colOff>127000</xdr:colOff>
      <xdr:row>18</xdr:row>
      <xdr:rowOff>22860</xdr:rowOff>
    </xdr:to>
    <xdr:cxnSp macro="">
      <xdr:nvCxnSpPr>
        <xdr:cNvPr id="42" name="直線コネクタ 41"/>
        <xdr:cNvCxnSpPr/>
      </xdr:nvCxnSpPr>
      <xdr:spPr>
        <a:xfrm flipV="1">
          <a:off x="5099050" y="2010410"/>
          <a:ext cx="0" cy="1087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161290</xdr:rowOff>
    </xdr:from>
    <xdr:ext cx="762000" cy="236220"/>
    <xdr:sp macro="" textlink="">
      <xdr:nvSpPr>
        <xdr:cNvPr id="43" name="人口1人当たり決算額の推移最小値テキスト130"/>
        <xdr:cNvSpPr txBox="1"/>
      </xdr:nvSpPr>
      <xdr:spPr>
        <a:xfrm>
          <a:off x="5168900" y="3068320"/>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22860</xdr:rowOff>
    </xdr:from>
    <xdr:to xmlns:xdr="http://schemas.openxmlformats.org/drawingml/2006/spreadsheetDrawing">
      <xdr:col>30</xdr:col>
      <xdr:colOff>25400</xdr:colOff>
      <xdr:row>18</xdr:row>
      <xdr:rowOff>22860</xdr:rowOff>
    </xdr:to>
    <xdr:cxnSp macro="">
      <xdr:nvCxnSpPr>
        <xdr:cNvPr id="44" name="直線コネクタ 43"/>
        <xdr:cNvCxnSpPr/>
      </xdr:nvCxnSpPr>
      <xdr:spPr>
        <a:xfrm>
          <a:off x="5010150" y="30975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39370</xdr:rowOff>
    </xdr:from>
    <xdr:ext cx="762000" cy="259080"/>
    <xdr:sp macro="" textlink="">
      <xdr:nvSpPr>
        <xdr:cNvPr id="45" name="人口1人当たり決算額の推移最大値テキスト130"/>
        <xdr:cNvSpPr txBox="1"/>
      </xdr:nvSpPr>
      <xdr:spPr>
        <a:xfrm>
          <a:off x="5168900" y="175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124460</xdr:rowOff>
    </xdr:from>
    <xdr:to xmlns:xdr="http://schemas.openxmlformats.org/drawingml/2006/spreadsheetDrawing">
      <xdr:col>30</xdr:col>
      <xdr:colOff>25400</xdr:colOff>
      <xdr:row>11</xdr:row>
      <xdr:rowOff>124460</xdr:rowOff>
    </xdr:to>
    <xdr:cxnSp macro="">
      <xdr:nvCxnSpPr>
        <xdr:cNvPr id="46" name="直線コネクタ 45"/>
        <xdr:cNvCxnSpPr/>
      </xdr:nvCxnSpPr>
      <xdr:spPr>
        <a:xfrm>
          <a:off x="5010150" y="20104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39370</xdr:rowOff>
    </xdr:from>
    <xdr:to xmlns:xdr="http://schemas.openxmlformats.org/drawingml/2006/spreadsheetDrawing">
      <xdr:col>29</xdr:col>
      <xdr:colOff>127000</xdr:colOff>
      <xdr:row>17</xdr:row>
      <xdr:rowOff>50800</xdr:rowOff>
    </xdr:to>
    <xdr:cxnSp macro="">
      <xdr:nvCxnSpPr>
        <xdr:cNvPr id="47" name="直線コネクタ 46"/>
        <xdr:cNvCxnSpPr/>
      </xdr:nvCxnSpPr>
      <xdr:spPr>
        <a:xfrm flipV="1">
          <a:off x="4508500" y="2946400"/>
          <a:ext cx="59055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25400</xdr:rowOff>
    </xdr:from>
    <xdr:ext cx="762000" cy="248285"/>
    <xdr:sp macro="" textlink="">
      <xdr:nvSpPr>
        <xdr:cNvPr id="48" name="人口1人当たり決算額の推移平均値テキスト130"/>
        <xdr:cNvSpPr txBox="1"/>
      </xdr:nvSpPr>
      <xdr:spPr>
        <a:xfrm>
          <a:off x="5168900" y="293243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160655</xdr:rowOff>
    </xdr:from>
    <xdr:to xmlns:xdr="http://schemas.openxmlformats.org/drawingml/2006/spreadsheetDrawing">
      <xdr:col>29</xdr:col>
      <xdr:colOff>171450</xdr:colOff>
      <xdr:row>17</xdr:row>
      <xdr:rowOff>93345</xdr:rowOff>
    </xdr:to>
    <xdr:sp macro="" textlink="">
      <xdr:nvSpPr>
        <xdr:cNvPr id="49" name="フローチャート: 判断 48"/>
        <xdr:cNvSpPr/>
      </xdr:nvSpPr>
      <xdr:spPr>
        <a:xfrm>
          <a:off x="5048250" y="2900045"/>
          <a:ext cx="952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50800</xdr:rowOff>
    </xdr:from>
    <xdr:to xmlns:xdr="http://schemas.openxmlformats.org/drawingml/2006/spreadsheetDrawing">
      <xdr:col>26</xdr:col>
      <xdr:colOff>50800</xdr:colOff>
      <xdr:row>17</xdr:row>
      <xdr:rowOff>52070</xdr:rowOff>
    </xdr:to>
    <xdr:cxnSp macro="">
      <xdr:nvCxnSpPr>
        <xdr:cNvPr id="50" name="直線コネクタ 49"/>
        <xdr:cNvCxnSpPr/>
      </xdr:nvCxnSpPr>
      <xdr:spPr>
        <a:xfrm flipV="1">
          <a:off x="3886200" y="2957830"/>
          <a:ext cx="6223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xdr:rowOff>
    </xdr:from>
    <xdr:to xmlns:xdr="http://schemas.openxmlformats.org/drawingml/2006/spreadsheetDrawing">
      <xdr:col>26</xdr:col>
      <xdr:colOff>101600</xdr:colOff>
      <xdr:row>17</xdr:row>
      <xdr:rowOff>102870</xdr:rowOff>
    </xdr:to>
    <xdr:sp macro="" textlink="">
      <xdr:nvSpPr>
        <xdr:cNvPr id="51" name="フローチャート: 判断 50"/>
        <xdr:cNvSpPr/>
      </xdr:nvSpPr>
      <xdr:spPr>
        <a:xfrm>
          <a:off x="4457700" y="291211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88265</xdr:rowOff>
    </xdr:from>
    <xdr:ext cx="725170" cy="238760"/>
    <xdr:sp macro="" textlink="">
      <xdr:nvSpPr>
        <xdr:cNvPr id="52" name="テキスト ボックス 51"/>
        <xdr:cNvSpPr txBox="1"/>
      </xdr:nvSpPr>
      <xdr:spPr>
        <a:xfrm>
          <a:off x="4165600" y="2995295"/>
          <a:ext cx="7251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50800</xdr:rowOff>
    </xdr:from>
    <xdr:to xmlns:xdr="http://schemas.openxmlformats.org/drawingml/2006/spreadsheetDrawing">
      <xdr:col>22</xdr:col>
      <xdr:colOff>114300</xdr:colOff>
      <xdr:row>17</xdr:row>
      <xdr:rowOff>52070</xdr:rowOff>
    </xdr:to>
    <xdr:cxnSp macro="">
      <xdr:nvCxnSpPr>
        <xdr:cNvPr id="53" name="直線コネクタ 52"/>
        <xdr:cNvCxnSpPr/>
      </xdr:nvCxnSpPr>
      <xdr:spPr>
        <a:xfrm>
          <a:off x="3257550" y="2957830"/>
          <a:ext cx="6286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10160</xdr:rowOff>
    </xdr:from>
    <xdr:to xmlns:xdr="http://schemas.openxmlformats.org/drawingml/2006/spreadsheetDrawing">
      <xdr:col>22</xdr:col>
      <xdr:colOff>165100</xdr:colOff>
      <xdr:row>17</xdr:row>
      <xdr:rowOff>106680</xdr:rowOff>
    </xdr:to>
    <xdr:sp macro="" textlink="">
      <xdr:nvSpPr>
        <xdr:cNvPr id="54" name="フローチャート: 判断 53"/>
        <xdr:cNvSpPr/>
      </xdr:nvSpPr>
      <xdr:spPr>
        <a:xfrm>
          <a:off x="3835400" y="2917190"/>
          <a:ext cx="10160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92710</xdr:rowOff>
    </xdr:from>
    <xdr:ext cx="762000" cy="245110"/>
    <xdr:sp macro="" textlink="">
      <xdr:nvSpPr>
        <xdr:cNvPr id="55" name="テキスト ボックス 54"/>
        <xdr:cNvSpPr txBox="1"/>
      </xdr:nvSpPr>
      <xdr:spPr>
        <a:xfrm>
          <a:off x="3543300" y="299974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50800</xdr:rowOff>
    </xdr:from>
    <xdr:to xmlns:xdr="http://schemas.openxmlformats.org/drawingml/2006/spreadsheetDrawing">
      <xdr:col>18</xdr:col>
      <xdr:colOff>171450</xdr:colOff>
      <xdr:row>17</xdr:row>
      <xdr:rowOff>50800</xdr:rowOff>
    </xdr:to>
    <xdr:cxnSp macro="">
      <xdr:nvCxnSpPr>
        <xdr:cNvPr id="56" name="直線コネクタ 55"/>
        <xdr:cNvCxnSpPr/>
      </xdr:nvCxnSpPr>
      <xdr:spPr>
        <a:xfrm>
          <a:off x="2622550" y="2957830"/>
          <a:ext cx="635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20955</xdr:rowOff>
    </xdr:from>
    <xdr:to xmlns:xdr="http://schemas.openxmlformats.org/drawingml/2006/spreadsheetDrawing">
      <xdr:col>19</xdr:col>
      <xdr:colOff>38100</xdr:colOff>
      <xdr:row>17</xdr:row>
      <xdr:rowOff>117475</xdr:rowOff>
    </xdr:to>
    <xdr:sp macro="" textlink="">
      <xdr:nvSpPr>
        <xdr:cNvPr id="57" name="フローチャート: 判断 56"/>
        <xdr:cNvSpPr/>
      </xdr:nvSpPr>
      <xdr:spPr>
        <a:xfrm>
          <a:off x="3213100" y="2927985"/>
          <a:ext cx="8255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104775</xdr:rowOff>
    </xdr:from>
    <xdr:ext cx="762000" cy="236220"/>
    <xdr:sp macro="" textlink="">
      <xdr:nvSpPr>
        <xdr:cNvPr id="58" name="テキスト ボックス 57"/>
        <xdr:cNvSpPr txBox="1"/>
      </xdr:nvSpPr>
      <xdr:spPr>
        <a:xfrm>
          <a:off x="2914650" y="3011805"/>
          <a:ext cx="7620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42545</xdr:rowOff>
    </xdr:from>
    <xdr:to xmlns:xdr="http://schemas.openxmlformats.org/drawingml/2006/spreadsheetDrawing">
      <xdr:col>15</xdr:col>
      <xdr:colOff>101600</xdr:colOff>
      <xdr:row>17</xdr:row>
      <xdr:rowOff>140335</xdr:rowOff>
    </xdr:to>
    <xdr:sp macro="" textlink="">
      <xdr:nvSpPr>
        <xdr:cNvPr id="59" name="フローチャート: 判断 58"/>
        <xdr:cNvSpPr/>
      </xdr:nvSpPr>
      <xdr:spPr>
        <a:xfrm>
          <a:off x="2571750" y="29495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126365</xdr:rowOff>
    </xdr:from>
    <xdr:ext cx="750570" cy="237490"/>
    <xdr:sp macro="" textlink="">
      <xdr:nvSpPr>
        <xdr:cNvPr id="60" name="テキスト ボックス 59"/>
        <xdr:cNvSpPr txBox="1"/>
      </xdr:nvSpPr>
      <xdr:spPr>
        <a:xfrm>
          <a:off x="2279650" y="3033395"/>
          <a:ext cx="7505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133985</xdr:rowOff>
    </xdr:from>
    <xdr:ext cx="762000" cy="248285"/>
    <xdr:sp macro="" textlink="">
      <xdr:nvSpPr>
        <xdr:cNvPr id="61" name="テキスト ボックス 60"/>
        <xdr:cNvSpPr txBox="1"/>
      </xdr:nvSpPr>
      <xdr:spPr>
        <a:xfrm>
          <a:off x="494030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133985</xdr:rowOff>
    </xdr:from>
    <xdr:ext cx="762000" cy="248285"/>
    <xdr:sp macro="" textlink="">
      <xdr:nvSpPr>
        <xdr:cNvPr id="62" name="テキスト ボックス 61"/>
        <xdr:cNvSpPr txBox="1"/>
      </xdr:nvSpPr>
      <xdr:spPr>
        <a:xfrm>
          <a:off x="434975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133985</xdr:rowOff>
    </xdr:from>
    <xdr:ext cx="762000" cy="248285"/>
    <xdr:sp macro="" textlink="">
      <xdr:nvSpPr>
        <xdr:cNvPr id="63" name="テキスト ボックス 62"/>
        <xdr:cNvSpPr txBox="1"/>
      </xdr:nvSpPr>
      <xdr:spPr>
        <a:xfrm>
          <a:off x="372745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133985</xdr:rowOff>
    </xdr:from>
    <xdr:ext cx="762000" cy="248285"/>
    <xdr:sp macro="" textlink="">
      <xdr:nvSpPr>
        <xdr:cNvPr id="64" name="テキスト ボックス 63"/>
        <xdr:cNvSpPr txBox="1"/>
      </xdr:nvSpPr>
      <xdr:spPr>
        <a:xfrm>
          <a:off x="308610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133985</xdr:rowOff>
    </xdr:from>
    <xdr:ext cx="762000" cy="248285"/>
    <xdr:sp macro="" textlink="">
      <xdr:nvSpPr>
        <xdr:cNvPr id="65" name="テキスト ボックス 64"/>
        <xdr:cNvSpPr txBox="1"/>
      </xdr:nvSpPr>
      <xdr:spPr>
        <a:xfrm>
          <a:off x="246380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155575</xdr:rowOff>
    </xdr:from>
    <xdr:to xmlns:xdr="http://schemas.openxmlformats.org/drawingml/2006/spreadsheetDrawing">
      <xdr:col>29</xdr:col>
      <xdr:colOff>171450</xdr:colOff>
      <xdr:row>17</xdr:row>
      <xdr:rowOff>88900</xdr:rowOff>
    </xdr:to>
    <xdr:sp macro="" textlink="">
      <xdr:nvSpPr>
        <xdr:cNvPr id="66" name="楕円 65"/>
        <xdr:cNvSpPr/>
      </xdr:nvSpPr>
      <xdr:spPr>
        <a:xfrm>
          <a:off x="5048250" y="289496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6350</xdr:rowOff>
    </xdr:from>
    <xdr:ext cx="762000" cy="245745"/>
    <xdr:sp macro="" textlink="">
      <xdr:nvSpPr>
        <xdr:cNvPr id="67" name="人口1人当たり決算額の推移該当値テキスト130"/>
        <xdr:cNvSpPr txBox="1"/>
      </xdr:nvSpPr>
      <xdr:spPr>
        <a:xfrm>
          <a:off x="5168900" y="274574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1905</xdr:rowOff>
    </xdr:from>
    <xdr:to xmlns:xdr="http://schemas.openxmlformats.org/drawingml/2006/spreadsheetDrawing">
      <xdr:col>26</xdr:col>
      <xdr:colOff>101600</xdr:colOff>
      <xdr:row>17</xdr:row>
      <xdr:rowOff>98425</xdr:rowOff>
    </xdr:to>
    <xdr:sp macro="" textlink="">
      <xdr:nvSpPr>
        <xdr:cNvPr id="68" name="楕円 67"/>
        <xdr:cNvSpPr/>
      </xdr:nvSpPr>
      <xdr:spPr>
        <a:xfrm>
          <a:off x="4457700" y="2908935"/>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108585</xdr:rowOff>
    </xdr:from>
    <xdr:ext cx="725170" cy="243840"/>
    <xdr:sp macro="" textlink="">
      <xdr:nvSpPr>
        <xdr:cNvPr id="69" name="テキスト ボックス 68"/>
        <xdr:cNvSpPr txBox="1"/>
      </xdr:nvSpPr>
      <xdr:spPr>
        <a:xfrm>
          <a:off x="4165600" y="2680335"/>
          <a:ext cx="7251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3810</xdr:rowOff>
    </xdr:from>
    <xdr:to xmlns:xdr="http://schemas.openxmlformats.org/drawingml/2006/spreadsheetDrawing">
      <xdr:col>22</xdr:col>
      <xdr:colOff>165100</xdr:colOff>
      <xdr:row>17</xdr:row>
      <xdr:rowOff>100965</xdr:rowOff>
    </xdr:to>
    <xdr:sp macro="" textlink="">
      <xdr:nvSpPr>
        <xdr:cNvPr id="70" name="楕円 69"/>
        <xdr:cNvSpPr/>
      </xdr:nvSpPr>
      <xdr:spPr>
        <a:xfrm>
          <a:off x="3835400" y="2910840"/>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110490</xdr:rowOff>
    </xdr:from>
    <xdr:ext cx="762000" cy="244475"/>
    <xdr:sp macro="" textlink="">
      <xdr:nvSpPr>
        <xdr:cNvPr id="71" name="テキスト ボックス 70"/>
        <xdr:cNvSpPr txBox="1"/>
      </xdr:nvSpPr>
      <xdr:spPr>
        <a:xfrm>
          <a:off x="3543300" y="26822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99060</xdr:rowOff>
    </xdr:to>
    <xdr:sp macro="" textlink="">
      <xdr:nvSpPr>
        <xdr:cNvPr id="72" name="楕円 71"/>
        <xdr:cNvSpPr/>
      </xdr:nvSpPr>
      <xdr:spPr>
        <a:xfrm>
          <a:off x="3213100" y="2909570"/>
          <a:ext cx="8255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109220</xdr:rowOff>
    </xdr:from>
    <xdr:ext cx="762000" cy="244475"/>
    <xdr:sp macro="" textlink="">
      <xdr:nvSpPr>
        <xdr:cNvPr id="73" name="テキスト ボックス 72"/>
        <xdr:cNvSpPr txBox="1"/>
      </xdr:nvSpPr>
      <xdr:spPr>
        <a:xfrm>
          <a:off x="2914650" y="26809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2540</xdr:rowOff>
    </xdr:from>
    <xdr:to xmlns:xdr="http://schemas.openxmlformats.org/drawingml/2006/spreadsheetDrawing">
      <xdr:col>15</xdr:col>
      <xdr:colOff>101600</xdr:colOff>
      <xdr:row>17</xdr:row>
      <xdr:rowOff>99060</xdr:rowOff>
    </xdr:to>
    <xdr:sp macro="" textlink="">
      <xdr:nvSpPr>
        <xdr:cNvPr id="74" name="楕円 73"/>
        <xdr:cNvSpPr/>
      </xdr:nvSpPr>
      <xdr:spPr>
        <a:xfrm>
          <a:off x="2571750" y="2909570"/>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109220</xdr:rowOff>
    </xdr:from>
    <xdr:ext cx="750570" cy="244475"/>
    <xdr:sp macro="" textlink="">
      <xdr:nvSpPr>
        <xdr:cNvPr id="75" name="テキスト ボックス 74"/>
        <xdr:cNvSpPr txBox="1"/>
      </xdr:nvSpPr>
      <xdr:spPr>
        <a:xfrm>
          <a:off x="2279650" y="2680970"/>
          <a:ext cx="750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91440</xdr:rowOff>
    </xdr:to>
    <xdr:sp macro="" textlink="">
      <xdr:nvSpPr>
        <xdr:cNvPr id="76" name="正方形/長方形 75"/>
        <xdr:cNvSpPr/>
      </xdr:nvSpPr>
      <xdr:spPr>
        <a:xfrm>
          <a:off x="1949450" y="4969510"/>
          <a:ext cx="3822700" cy="2463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121920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19100" y="5078730"/>
          <a:ext cx="113665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17780</xdr:rowOff>
    </xdr:from>
    <xdr:to xmlns:xdr="http://schemas.openxmlformats.org/drawingml/2006/spreadsheetDrawing">
      <xdr:col>1</xdr:col>
      <xdr:colOff>171450</xdr:colOff>
      <xdr:row>30</xdr:row>
      <xdr:rowOff>17780</xdr:rowOff>
    </xdr:to>
    <xdr:cxnSp macro="">
      <xdr:nvCxnSpPr>
        <xdr:cNvPr id="81" name="直線コネクタ 80"/>
        <xdr:cNvCxnSpPr/>
      </xdr:nvCxnSpPr>
      <xdr:spPr>
        <a:xfrm flipH="1">
          <a:off x="177800" y="514223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3" name="直線コネクタ 82"/>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5" name="直線コネクタ 84"/>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133350</xdr:rowOff>
    </xdr:from>
    <xdr:to xmlns:xdr="http://schemas.openxmlformats.org/drawingml/2006/spreadsheetDrawing">
      <xdr:col>1</xdr:col>
      <xdr:colOff>142875</xdr:colOff>
      <xdr:row>30</xdr:row>
      <xdr:rowOff>67310</xdr:rowOff>
    </xdr:to>
    <xdr:sp macro="" textlink="">
      <xdr:nvSpPr>
        <xdr:cNvPr id="86" name="楕円 85"/>
        <xdr:cNvSpPr/>
      </xdr:nvSpPr>
      <xdr:spPr>
        <a:xfrm>
          <a:off x="212725" y="5090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00050" cy="269240"/>
    <xdr:sp macro="" textlink="">
      <xdr:nvSpPr>
        <xdr:cNvPr id="89" name="テキスト ボックス 88"/>
        <xdr:cNvSpPr txBox="1"/>
      </xdr:nvSpPr>
      <xdr:spPr>
        <a:xfrm>
          <a:off x="1524000" y="5154930"/>
          <a:ext cx="4000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137160</xdr:rowOff>
    </xdr:from>
    <xdr:to xmlns:xdr="http://schemas.openxmlformats.org/drawingml/2006/spreadsheetDrawing">
      <xdr:col>33</xdr:col>
      <xdr:colOff>114300</xdr:colOff>
      <xdr:row>38</xdr:row>
      <xdr:rowOff>137160</xdr:rowOff>
    </xdr:to>
    <xdr:cxnSp macro="">
      <xdr:nvCxnSpPr>
        <xdr:cNvPr id="91" name="直線コネクタ 90"/>
        <xdr:cNvCxnSpPr/>
      </xdr:nvCxnSpPr>
      <xdr:spPr>
        <a:xfrm>
          <a:off x="1949450" y="748665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1949450" y="7166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50570" cy="256540"/>
    <xdr:sp macro="" textlink="">
      <xdr:nvSpPr>
        <xdr:cNvPr id="93" name="テキスト ボックス 92"/>
        <xdr:cNvSpPr txBox="1"/>
      </xdr:nvSpPr>
      <xdr:spPr>
        <a:xfrm>
          <a:off x="1250950" y="7024370"/>
          <a:ext cx="750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1949450" y="6839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50570" cy="259080"/>
    <xdr:sp macro="" textlink="">
      <xdr:nvSpPr>
        <xdr:cNvPr id="95" name="テキスト ボックス 94"/>
        <xdr:cNvSpPr txBox="1"/>
      </xdr:nvSpPr>
      <xdr:spPr>
        <a:xfrm>
          <a:off x="1250950" y="66979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1949450" y="651383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50570" cy="258445"/>
    <xdr:sp macro="" textlink="">
      <xdr:nvSpPr>
        <xdr:cNvPr id="97" name="テキスト ボックス 96"/>
        <xdr:cNvSpPr txBox="1"/>
      </xdr:nvSpPr>
      <xdr:spPr>
        <a:xfrm>
          <a:off x="1250950" y="637095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1949450" y="6186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50570" cy="254000"/>
    <xdr:sp macro="" textlink="">
      <xdr:nvSpPr>
        <xdr:cNvPr id="99" name="テキスト ボックス 98"/>
        <xdr:cNvSpPr txBox="1"/>
      </xdr:nvSpPr>
      <xdr:spPr>
        <a:xfrm>
          <a:off x="1250950" y="6044565"/>
          <a:ext cx="750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1949450" y="5860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50570" cy="259715"/>
    <xdr:sp macro="" textlink="">
      <xdr:nvSpPr>
        <xdr:cNvPr id="101" name="テキスト ボックス 100"/>
        <xdr:cNvSpPr txBox="1"/>
      </xdr:nvSpPr>
      <xdr:spPr>
        <a:xfrm>
          <a:off x="1250950" y="5717540"/>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0570" cy="249555"/>
    <xdr:sp macro="" textlink="">
      <xdr:nvSpPr>
        <xdr:cNvPr id="103" name="テキスト ボックス 102"/>
        <xdr:cNvSpPr txBox="1"/>
      </xdr:nvSpPr>
      <xdr:spPr>
        <a:xfrm>
          <a:off x="1250950" y="539178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248920</xdr:rowOff>
    </xdr:to>
    <xdr:cxnSp macro="">
      <xdr:nvCxnSpPr>
        <xdr:cNvPr id="105" name="直線コネクタ 104"/>
        <xdr:cNvCxnSpPr/>
      </xdr:nvCxnSpPr>
      <xdr:spPr>
        <a:xfrm flipV="1">
          <a:off x="5099050" y="606615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220345</xdr:rowOff>
    </xdr:from>
    <xdr:ext cx="762000" cy="252730"/>
    <xdr:sp macro="" textlink="">
      <xdr:nvSpPr>
        <xdr:cNvPr id="106" name="人口1人当たり決算額の推移最小値テキスト445"/>
        <xdr:cNvSpPr txBox="1"/>
      </xdr:nvSpPr>
      <xdr:spPr>
        <a:xfrm>
          <a:off x="5168900" y="72269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248920</xdr:rowOff>
    </xdr:from>
    <xdr:to xmlns:xdr="http://schemas.openxmlformats.org/drawingml/2006/spreadsheetDrawing">
      <xdr:col>30</xdr:col>
      <xdr:colOff>25400</xdr:colOff>
      <xdr:row>37</xdr:row>
      <xdr:rowOff>248920</xdr:rowOff>
    </xdr:to>
    <xdr:cxnSp macro="">
      <xdr:nvCxnSpPr>
        <xdr:cNvPr id="107" name="直線コネクタ 106"/>
        <xdr:cNvCxnSpPr/>
      </xdr:nvCxnSpPr>
      <xdr:spPr>
        <a:xfrm>
          <a:off x="5010150" y="72555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62000" cy="259715"/>
    <xdr:sp macro="" textlink="">
      <xdr:nvSpPr>
        <xdr:cNvPr id="108" name="人口1人当たり決算額の推移最大値テキスト445"/>
        <xdr:cNvSpPr txBox="1"/>
      </xdr:nvSpPr>
      <xdr:spPr>
        <a:xfrm>
          <a:off x="5168900" y="58089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09" name="直線コネクタ 108"/>
        <xdr:cNvCxnSpPr/>
      </xdr:nvCxnSpPr>
      <xdr:spPr>
        <a:xfrm>
          <a:off x="5010150" y="60661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61595</xdr:rowOff>
    </xdr:from>
    <xdr:to xmlns:xdr="http://schemas.openxmlformats.org/drawingml/2006/spreadsheetDrawing">
      <xdr:col>29</xdr:col>
      <xdr:colOff>127000</xdr:colOff>
      <xdr:row>36</xdr:row>
      <xdr:rowOff>78740</xdr:rowOff>
    </xdr:to>
    <xdr:cxnSp macro="">
      <xdr:nvCxnSpPr>
        <xdr:cNvPr id="110" name="直線コネクタ 109"/>
        <xdr:cNvCxnSpPr/>
      </xdr:nvCxnSpPr>
      <xdr:spPr>
        <a:xfrm>
          <a:off x="4508500" y="6896735"/>
          <a:ext cx="59055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106045</xdr:rowOff>
    </xdr:from>
    <xdr:ext cx="762000" cy="259080"/>
    <xdr:sp macro="" textlink="">
      <xdr:nvSpPr>
        <xdr:cNvPr id="111" name="人口1人当たり決算額の推移平均値テキスト445"/>
        <xdr:cNvSpPr txBox="1"/>
      </xdr:nvSpPr>
      <xdr:spPr>
        <a:xfrm>
          <a:off x="5168900" y="65982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260985</xdr:rowOff>
    </xdr:from>
    <xdr:to xmlns:xdr="http://schemas.openxmlformats.org/drawingml/2006/spreadsheetDrawing">
      <xdr:col>29</xdr:col>
      <xdr:colOff>171450</xdr:colOff>
      <xdr:row>36</xdr:row>
      <xdr:rowOff>19685</xdr:rowOff>
    </xdr:to>
    <xdr:sp macro="" textlink="">
      <xdr:nvSpPr>
        <xdr:cNvPr id="112" name="フローチャート: 判断 111"/>
        <xdr:cNvSpPr/>
      </xdr:nvSpPr>
      <xdr:spPr>
        <a:xfrm>
          <a:off x="5048250" y="675322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55880</xdr:rowOff>
    </xdr:from>
    <xdr:to xmlns:xdr="http://schemas.openxmlformats.org/drawingml/2006/spreadsheetDrawing">
      <xdr:col>26</xdr:col>
      <xdr:colOff>50800</xdr:colOff>
      <xdr:row>36</xdr:row>
      <xdr:rowOff>61595</xdr:rowOff>
    </xdr:to>
    <xdr:cxnSp macro="">
      <xdr:nvCxnSpPr>
        <xdr:cNvPr id="113" name="直線コネクタ 112"/>
        <xdr:cNvCxnSpPr/>
      </xdr:nvCxnSpPr>
      <xdr:spPr>
        <a:xfrm>
          <a:off x="3886200" y="6891020"/>
          <a:ext cx="6223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267335</xdr:rowOff>
    </xdr:from>
    <xdr:to xmlns:xdr="http://schemas.openxmlformats.org/drawingml/2006/spreadsheetDrawing">
      <xdr:col>26</xdr:col>
      <xdr:colOff>101600</xdr:colOff>
      <xdr:row>36</xdr:row>
      <xdr:rowOff>26670</xdr:rowOff>
    </xdr:to>
    <xdr:sp macro="" textlink="">
      <xdr:nvSpPr>
        <xdr:cNvPr id="114" name="フローチャート: 判断 113"/>
        <xdr:cNvSpPr/>
      </xdr:nvSpPr>
      <xdr:spPr>
        <a:xfrm>
          <a:off x="4457700" y="67595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36195</xdr:rowOff>
    </xdr:from>
    <xdr:ext cx="725170" cy="259715"/>
    <xdr:sp macro="" textlink="">
      <xdr:nvSpPr>
        <xdr:cNvPr id="115" name="テキスト ボックス 114"/>
        <xdr:cNvSpPr txBox="1"/>
      </xdr:nvSpPr>
      <xdr:spPr>
        <a:xfrm>
          <a:off x="4165600" y="6528435"/>
          <a:ext cx="7251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55880</xdr:rowOff>
    </xdr:from>
    <xdr:to xmlns:xdr="http://schemas.openxmlformats.org/drawingml/2006/spreadsheetDrawing">
      <xdr:col>22</xdr:col>
      <xdr:colOff>114300</xdr:colOff>
      <xdr:row>36</xdr:row>
      <xdr:rowOff>77470</xdr:rowOff>
    </xdr:to>
    <xdr:cxnSp macro="">
      <xdr:nvCxnSpPr>
        <xdr:cNvPr id="116" name="直線コネクタ 115"/>
        <xdr:cNvCxnSpPr/>
      </xdr:nvCxnSpPr>
      <xdr:spPr>
        <a:xfrm flipV="1">
          <a:off x="3257550" y="6891020"/>
          <a:ext cx="62865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256540</xdr:rowOff>
    </xdr:from>
    <xdr:to xmlns:xdr="http://schemas.openxmlformats.org/drawingml/2006/spreadsheetDrawing">
      <xdr:col>22</xdr:col>
      <xdr:colOff>165100</xdr:colOff>
      <xdr:row>36</xdr:row>
      <xdr:rowOff>15875</xdr:rowOff>
    </xdr:to>
    <xdr:sp macro="" textlink="">
      <xdr:nvSpPr>
        <xdr:cNvPr id="117" name="フローチャート: 判断 116"/>
        <xdr:cNvSpPr/>
      </xdr:nvSpPr>
      <xdr:spPr>
        <a:xfrm>
          <a:off x="3835400" y="67487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25400</xdr:rowOff>
    </xdr:from>
    <xdr:ext cx="762000" cy="259715"/>
    <xdr:sp macro="" textlink="">
      <xdr:nvSpPr>
        <xdr:cNvPr id="118" name="テキスト ボックス 117"/>
        <xdr:cNvSpPr txBox="1"/>
      </xdr:nvSpPr>
      <xdr:spPr>
        <a:xfrm>
          <a:off x="3543300" y="65176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77470</xdr:rowOff>
    </xdr:from>
    <xdr:to xmlns:xdr="http://schemas.openxmlformats.org/drawingml/2006/spreadsheetDrawing">
      <xdr:col>18</xdr:col>
      <xdr:colOff>171450</xdr:colOff>
      <xdr:row>36</xdr:row>
      <xdr:rowOff>80010</xdr:rowOff>
    </xdr:to>
    <xdr:cxnSp macro="">
      <xdr:nvCxnSpPr>
        <xdr:cNvPr id="119" name="直線コネクタ 118"/>
        <xdr:cNvCxnSpPr/>
      </xdr:nvCxnSpPr>
      <xdr:spPr>
        <a:xfrm flipV="1">
          <a:off x="2622550" y="6912610"/>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11430</xdr:rowOff>
    </xdr:to>
    <xdr:sp macro="" textlink="">
      <xdr:nvSpPr>
        <xdr:cNvPr id="120" name="フローチャート: 判断 119"/>
        <xdr:cNvSpPr/>
      </xdr:nvSpPr>
      <xdr:spPr>
        <a:xfrm>
          <a:off x="3213100" y="674497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21590</xdr:rowOff>
    </xdr:from>
    <xdr:ext cx="762000" cy="252730"/>
    <xdr:sp macro="" textlink="">
      <xdr:nvSpPr>
        <xdr:cNvPr id="121" name="テキスト ボックス 120"/>
        <xdr:cNvSpPr txBox="1"/>
      </xdr:nvSpPr>
      <xdr:spPr>
        <a:xfrm>
          <a:off x="2914650" y="6513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263525</xdr:rowOff>
    </xdr:from>
    <xdr:to xmlns:xdr="http://schemas.openxmlformats.org/drawingml/2006/spreadsheetDrawing">
      <xdr:col>15</xdr:col>
      <xdr:colOff>101600</xdr:colOff>
      <xdr:row>36</xdr:row>
      <xdr:rowOff>21590</xdr:rowOff>
    </xdr:to>
    <xdr:sp macro="" textlink="">
      <xdr:nvSpPr>
        <xdr:cNvPr id="122" name="フローチャート: 判断 121"/>
        <xdr:cNvSpPr/>
      </xdr:nvSpPr>
      <xdr:spPr>
        <a:xfrm>
          <a:off x="257175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32385</xdr:rowOff>
    </xdr:from>
    <xdr:ext cx="750570" cy="254000"/>
    <xdr:sp macro="" textlink="">
      <xdr:nvSpPr>
        <xdr:cNvPr id="123" name="テキスト ボックス 122"/>
        <xdr:cNvSpPr txBox="1"/>
      </xdr:nvSpPr>
      <xdr:spPr>
        <a:xfrm>
          <a:off x="2279650" y="6524625"/>
          <a:ext cx="750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48285"/>
    <xdr:sp macro="" textlink="">
      <xdr:nvSpPr>
        <xdr:cNvPr id="124" name="テキスト ボックス 123"/>
        <xdr:cNvSpPr txBox="1"/>
      </xdr:nvSpPr>
      <xdr:spPr>
        <a:xfrm>
          <a:off x="494030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48285"/>
    <xdr:sp macro="" textlink="">
      <xdr:nvSpPr>
        <xdr:cNvPr id="125" name="テキスト ボックス 124"/>
        <xdr:cNvSpPr txBox="1"/>
      </xdr:nvSpPr>
      <xdr:spPr>
        <a:xfrm>
          <a:off x="434975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48285"/>
    <xdr:sp macro="" textlink="">
      <xdr:nvSpPr>
        <xdr:cNvPr id="126" name="テキスト ボックス 125"/>
        <xdr:cNvSpPr txBox="1"/>
      </xdr:nvSpPr>
      <xdr:spPr>
        <a:xfrm>
          <a:off x="372745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48285"/>
    <xdr:sp macro="" textlink="">
      <xdr:nvSpPr>
        <xdr:cNvPr id="127" name="テキスト ボックス 126"/>
        <xdr:cNvSpPr txBox="1"/>
      </xdr:nvSpPr>
      <xdr:spPr>
        <a:xfrm>
          <a:off x="308610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48285"/>
    <xdr:sp macro="" textlink="">
      <xdr:nvSpPr>
        <xdr:cNvPr id="128" name="テキスト ボックス 127"/>
        <xdr:cNvSpPr txBox="1"/>
      </xdr:nvSpPr>
      <xdr:spPr>
        <a:xfrm>
          <a:off x="246380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27940</xdr:rowOff>
    </xdr:from>
    <xdr:to xmlns:xdr="http://schemas.openxmlformats.org/drawingml/2006/spreadsheetDrawing">
      <xdr:col>29</xdr:col>
      <xdr:colOff>171450</xdr:colOff>
      <xdr:row>36</xdr:row>
      <xdr:rowOff>129540</xdr:rowOff>
    </xdr:to>
    <xdr:sp macro="" textlink="">
      <xdr:nvSpPr>
        <xdr:cNvPr id="129" name="楕円 128"/>
        <xdr:cNvSpPr/>
      </xdr:nvSpPr>
      <xdr:spPr>
        <a:xfrm>
          <a:off x="5048250" y="686308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342900</xdr:rowOff>
    </xdr:from>
    <xdr:ext cx="762000" cy="259080"/>
    <xdr:sp macro="" textlink="">
      <xdr:nvSpPr>
        <xdr:cNvPr id="130" name="人口1人当たり決算額の推移該当値テキスト445"/>
        <xdr:cNvSpPr txBox="1"/>
      </xdr:nvSpPr>
      <xdr:spPr>
        <a:xfrm>
          <a:off x="5168900" y="6835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10795</xdr:rowOff>
    </xdr:from>
    <xdr:to xmlns:xdr="http://schemas.openxmlformats.org/drawingml/2006/spreadsheetDrawing">
      <xdr:col>26</xdr:col>
      <xdr:colOff>101600</xdr:colOff>
      <xdr:row>36</xdr:row>
      <xdr:rowOff>112395</xdr:rowOff>
    </xdr:to>
    <xdr:sp macro="" textlink="">
      <xdr:nvSpPr>
        <xdr:cNvPr id="131" name="楕円 130"/>
        <xdr:cNvSpPr/>
      </xdr:nvSpPr>
      <xdr:spPr>
        <a:xfrm>
          <a:off x="4457700" y="684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97790</xdr:rowOff>
    </xdr:from>
    <xdr:ext cx="725170" cy="256540"/>
    <xdr:sp macro="" textlink="">
      <xdr:nvSpPr>
        <xdr:cNvPr id="132" name="テキスト ボックス 131"/>
        <xdr:cNvSpPr txBox="1"/>
      </xdr:nvSpPr>
      <xdr:spPr>
        <a:xfrm>
          <a:off x="4165600" y="6932930"/>
          <a:ext cx="725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5080</xdr:rowOff>
    </xdr:from>
    <xdr:to xmlns:xdr="http://schemas.openxmlformats.org/drawingml/2006/spreadsheetDrawing">
      <xdr:col>22</xdr:col>
      <xdr:colOff>165100</xdr:colOff>
      <xdr:row>36</xdr:row>
      <xdr:rowOff>106680</xdr:rowOff>
    </xdr:to>
    <xdr:sp macro="" textlink="">
      <xdr:nvSpPr>
        <xdr:cNvPr id="133" name="楕円 132"/>
        <xdr:cNvSpPr/>
      </xdr:nvSpPr>
      <xdr:spPr>
        <a:xfrm>
          <a:off x="3835400" y="684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91440</xdr:rowOff>
    </xdr:from>
    <xdr:ext cx="762000" cy="259080"/>
    <xdr:sp macro="" textlink="">
      <xdr:nvSpPr>
        <xdr:cNvPr id="134" name="テキスト ボックス 133"/>
        <xdr:cNvSpPr txBox="1"/>
      </xdr:nvSpPr>
      <xdr:spPr>
        <a:xfrm>
          <a:off x="35433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26670</xdr:rowOff>
    </xdr:from>
    <xdr:to xmlns:xdr="http://schemas.openxmlformats.org/drawingml/2006/spreadsheetDrawing">
      <xdr:col>19</xdr:col>
      <xdr:colOff>38100</xdr:colOff>
      <xdr:row>36</xdr:row>
      <xdr:rowOff>128270</xdr:rowOff>
    </xdr:to>
    <xdr:sp macro="" textlink="">
      <xdr:nvSpPr>
        <xdr:cNvPr id="135" name="楕円 134"/>
        <xdr:cNvSpPr/>
      </xdr:nvSpPr>
      <xdr:spPr>
        <a:xfrm>
          <a:off x="3213100" y="686181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113030</xdr:rowOff>
    </xdr:from>
    <xdr:ext cx="762000" cy="259080"/>
    <xdr:sp macro="" textlink="">
      <xdr:nvSpPr>
        <xdr:cNvPr id="136" name="テキスト ボックス 135"/>
        <xdr:cNvSpPr txBox="1"/>
      </xdr:nvSpPr>
      <xdr:spPr>
        <a:xfrm>
          <a:off x="291465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29210</xdr:rowOff>
    </xdr:from>
    <xdr:to xmlns:xdr="http://schemas.openxmlformats.org/drawingml/2006/spreadsheetDrawing">
      <xdr:col>15</xdr:col>
      <xdr:colOff>101600</xdr:colOff>
      <xdr:row>36</xdr:row>
      <xdr:rowOff>130810</xdr:rowOff>
    </xdr:to>
    <xdr:sp macro="" textlink="">
      <xdr:nvSpPr>
        <xdr:cNvPr id="137" name="楕円 136"/>
        <xdr:cNvSpPr/>
      </xdr:nvSpPr>
      <xdr:spPr>
        <a:xfrm>
          <a:off x="257175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115570</xdr:rowOff>
    </xdr:from>
    <xdr:ext cx="750570" cy="259080"/>
    <xdr:sp macro="" textlink="">
      <xdr:nvSpPr>
        <xdr:cNvPr id="138" name="テキスト ボックス 137"/>
        <xdr:cNvSpPr txBox="1"/>
      </xdr:nvSpPr>
      <xdr:spPr>
        <a:xfrm>
          <a:off x="2279650" y="69507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77850" y="127000"/>
          <a:ext cx="114236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17780</xdr:rowOff>
    </xdr:from>
    <xdr:to xmlns:xdr="http://schemas.openxmlformats.org/drawingml/2006/spreadsheetDrawing">
      <xdr:col>120</xdr:col>
      <xdr:colOff>114300</xdr:colOff>
      <xdr:row>4</xdr:row>
      <xdr:rowOff>60325</xdr:rowOff>
    </xdr:to>
    <xdr:sp macro="" textlink="">
      <xdr:nvSpPr>
        <xdr:cNvPr id="3" name="正方形/長方形 2"/>
        <xdr:cNvSpPr/>
      </xdr:nvSpPr>
      <xdr:spPr>
        <a:xfrm>
          <a:off x="17145000" y="189230"/>
          <a:ext cx="354330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41910</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164050" y="213360"/>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38760"/>
          <a:ext cx="3441700" cy="4356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17780</xdr:rowOff>
    </xdr:from>
    <xdr:to xmlns:xdr="http://schemas.openxmlformats.org/drawingml/2006/spreadsheetDrawing">
      <xdr:col>99</xdr:col>
      <xdr:colOff>57150</xdr:colOff>
      <xdr:row>4</xdr:row>
      <xdr:rowOff>60325</xdr:rowOff>
    </xdr:to>
    <xdr:sp macro="" textlink="">
      <xdr:nvSpPr>
        <xdr:cNvPr id="6" name="正方形/長方形 5"/>
        <xdr:cNvSpPr/>
      </xdr:nvSpPr>
      <xdr:spPr>
        <a:xfrm>
          <a:off x="14636750" y="189230"/>
          <a:ext cx="239395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41910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662150" y="213360"/>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38760"/>
          <a:ext cx="229235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91440</xdr:rowOff>
    </xdr:to>
    <xdr:sp macro="" textlink="">
      <xdr:nvSpPr>
        <xdr:cNvPr id="9" name="正方形/長方形 8"/>
        <xdr:cNvSpPr/>
      </xdr:nvSpPr>
      <xdr:spPr>
        <a:xfrm>
          <a:off x="685800" y="872490"/>
          <a:ext cx="9086850" cy="17373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60325</xdr:rowOff>
    </xdr:from>
    <xdr:to xmlns:xdr="http://schemas.openxmlformats.org/drawingml/2006/spreadsheetDrawing">
      <xdr:col>12</xdr:col>
      <xdr:colOff>0</xdr:colOff>
      <xdr:row>15</xdr:row>
      <xdr:rowOff>60325</xdr:rowOff>
    </xdr:to>
    <xdr:sp macro="" textlink="">
      <xdr:nvSpPr>
        <xdr:cNvPr id="10" name="正方形/長方形 9"/>
        <xdr:cNvSpPr/>
      </xdr:nvSpPr>
      <xdr:spPr>
        <a:xfrm>
          <a:off x="812800" y="90233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60325</xdr:rowOff>
    </xdr:from>
    <xdr:to xmlns:xdr="http://schemas.openxmlformats.org/drawingml/2006/spreadsheetDrawing">
      <xdr:col>19</xdr:col>
      <xdr:colOff>25400</xdr:colOff>
      <xdr:row>15</xdr:row>
      <xdr:rowOff>60325</xdr:rowOff>
    </xdr:to>
    <xdr:sp macro="" textlink="">
      <xdr:nvSpPr>
        <xdr:cNvPr id="11" name="正方形/長方形 10"/>
        <xdr:cNvSpPr/>
      </xdr:nvSpPr>
      <xdr:spPr>
        <a:xfrm>
          <a:off x="2012950" y="90233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60325</xdr:rowOff>
    </xdr:from>
    <xdr:to xmlns:xdr="http://schemas.openxmlformats.org/drawingml/2006/spreadsheetDrawing">
      <xdr:col>26</xdr:col>
      <xdr:colOff>127000</xdr:colOff>
      <xdr:row>15</xdr:row>
      <xdr:rowOff>60325</xdr:rowOff>
    </xdr:to>
    <xdr:sp macro="" textlink="">
      <xdr:nvSpPr>
        <xdr:cNvPr id="12" name="正方形/長方形 11"/>
        <xdr:cNvSpPr/>
      </xdr:nvSpPr>
      <xdr:spPr>
        <a:xfrm>
          <a:off x="3213100" y="90233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78740</xdr:rowOff>
    </xdr:from>
    <xdr:to xmlns:xdr="http://schemas.openxmlformats.org/drawingml/2006/spreadsheetDrawing">
      <xdr:col>37</xdr:col>
      <xdr:colOff>63500</xdr:colOff>
      <xdr:row>10</xdr:row>
      <xdr:rowOff>158750</xdr:rowOff>
    </xdr:to>
    <xdr:sp macro="" textlink="">
      <xdr:nvSpPr>
        <xdr:cNvPr id="13" name="正方形/長方形 12"/>
        <xdr:cNvSpPr/>
      </xdr:nvSpPr>
      <xdr:spPr>
        <a:xfrm>
          <a:off x="4584700" y="920750"/>
          <a:ext cx="18224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78740</xdr:rowOff>
    </xdr:from>
    <xdr:to xmlns:xdr="http://schemas.openxmlformats.org/drawingml/2006/spreadsheetDrawing">
      <xdr:col>44</xdr:col>
      <xdr:colOff>0</xdr:colOff>
      <xdr:row>10</xdr:row>
      <xdr:rowOff>158750</xdr:rowOff>
    </xdr:to>
    <xdr:sp macro="" textlink="">
      <xdr:nvSpPr>
        <xdr:cNvPr id="14" name="正方形/長方形 13"/>
        <xdr:cNvSpPr/>
      </xdr:nvSpPr>
      <xdr:spPr>
        <a:xfrm>
          <a:off x="6407150" y="920750"/>
          <a:ext cx="11366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91440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3450"/>
          <a:ext cx="5778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114935</xdr:rowOff>
    </xdr:to>
    <xdr:sp macro="" textlink="">
      <xdr:nvSpPr>
        <xdr:cNvPr id="16" name="正方形/長方形 15"/>
        <xdr:cNvSpPr/>
      </xdr:nvSpPr>
      <xdr:spPr>
        <a:xfrm>
          <a:off x="4584700" y="168021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114935</xdr:rowOff>
    </xdr:to>
    <xdr:sp macro="" textlink="">
      <xdr:nvSpPr>
        <xdr:cNvPr id="17" name="正方形/長方形 16"/>
        <xdr:cNvSpPr/>
      </xdr:nvSpPr>
      <xdr:spPr>
        <a:xfrm>
          <a:off x="6470650" y="168021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9969500" y="872490"/>
          <a:ext cx="1371600" cy="1115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91440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3450"/>
          <a:ext cx="13081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17780</xdr:rowOff>
    </xdr:from>
    <xdr:to xmlns:xdr="http://schemas.openxmlformats.org/drawingml/2006/spreadsheetDrawing">
      <xdr:col>67</xdr:col>
      <xdr:colOff>31750</xdr:colOff>
      <xdr:row>8</xdr:row>
      <xdr:rowOff>96520</xdr:rowOff>
    </xdr:to>
    <xdr:sp macro="" textlink="">
      <xdr:nvSpPr>
        <xdr:cNvPr id="20" name="正方形/長方形 19"/>
        <xdr:cNvSpPr/>
      </xdr:nvSpPr>
      <xdr:spPr>
        <a:xfrm>
          <a:off x="10210800" y="1195070"/>
          <a:ext cx="1308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121920</xdr:rowOff>
    </xdr:to>
    <xdr:sp macro="" textlink="">
      <xdr:nvSpPr>
        <xdr:cNvPr id="21" name="正方形/長方形 20"/>
        <xdr:cNvSpPr/>
      </xdr:nvSpPr>
      <xdr:spPr>
        <a:xfrm>
          <a:off x="10210800" y="1518285"/>
          <a:ext cx="130810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052050" y="104648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151130</xdr:rowOff>
    </xdr:from>
    <xdr:to xmlns:xdr="http://schemas.openxmlformats.org/drawingml/2006/spreadsheetDrawing">
      <xdr:col>59</xdr:col>
      <xdr:colOff>73025</xdr:colOff>
      <xdr:row>6</xdr:row>
      <xdr:rowOff>85090</xdr:rowOff>
    </xdr:to>
    <xdr:sp macro="" textlink="">
      <xdr:nvSpPr>
        <xdr:cNvPr id="23" name="楕円 22"/>
        <xdr:cNvSpPr/>
      </xdr:nvSpPr>
      <xdr:spPr>
        <a:xfrm>
          <a:off x="10106025" y="99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78740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146050</xdr:rowOff>
    </xdr:from>
    <xdr:to xmlns:xdr="http://schemas.openxmlformats.org/drawingml/2006/spreadsheetDrawing">
      <xdr:col>59</xdr:col>
      <xdr:colOff>17780</xdr:colOff>
      <xdr:row>9</xdr:row>
      <xdr:rowOff>114935</xdr:rowOff>
    </xdr:to>
    <xdr:cxnSp macro="">
      <xdr:nvCxnSpPr>
        <xdr:cNvPr id="25" name="直線コネクタ 24"/>
        <xdr:cNvCxnSpPr/>
      </xdr:nvCxnSpPr>
      <xdr:spPr>
        <a:xfrm>
          <a:off x="10133330" y="149098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146050</xdr:rowOff>
    </xdr:from>
    <xdr:to xmlns:xdr="http://schemas.openxmlformats.org/drawingml/2006/spreadsheetDrawing">
      <xdr:col>59</xdr:col>
      <xdr:colOff>107950</xdr:colOff>
      <xdr:row>8</xdr:row>
      <xdr:rowOff>146050</xdr:rowOff>
    </xdr:to>
    <xdr:cxnSp macro="">
      <xdr:nvCxnSpPr>
        <xdr:cNvPr id="26" name="直線コネクタ 25"/>
        <xdr:cNvCxnSpPr/>
      </xdr:nvCxnSpPr>
      <xdr:spPr>
        <a:xfrm>
          <a:off x="10071100" y="14909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593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17780</xdr:rowOff>
    </xdr:from>
    <xdr:to xmlns:xdr="http://schemas.openxmlformats.org/drawingml/2006/spreadsheetDrawing">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109220</xdr:rowOff>
    </xdr:from>
    <xdr:ext cx="8896350" cy="244475"/>
    <xdr:sp macro="" textlink="">
      <xdr:nvSpPr>
        <xdr:cNvPr id="29" name="テキスト ボックス 28"/>
        <xdr:cNvSpPr txBox="1"/>
      </xdr:nvSpPr>
      <xdr:spPr>
        <a:xfrm>
          <a:off x="641350" y="2795270"/>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85090</xdr:rowOff>
    </xdr:from>
    <xdr:ext cx="6046470" cy="236220"/>
    <xdr:sp macro="" textlink="">
      <xdr:nvSpPr>
        <xdr:cNvPr id="30" name="テキスト ボックス 29"/>
        <xdr:cNvSpPr txBox="1"/>
      </xdr:nvSpPr>
      <xdr:spPr>
        <a:xfrm>
          <a:off x="641350" y="3106420"/>
          <a:ext cx="60464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60325</xdr:rowOff>
    </xdr:from>
    <xdr:ext cx="8295640" cy="245745"/>
    <xdr:sp macro="" textlink="">
      <xdr:nvSpPr>
        <xdr:cNvPr id="31" name="テキスト ボックス 30"/>
        <xdr:cNvSpPr txBox="1"/>
      </xdr:nvSpPr>
      <xdr:spPr>
        <a:xfrm>
          <a:off x="641350" y="3416935"/>
          <a:ext cx="82956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54610</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858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54610</xdr:rowOff>
    </xdr:from>
    <xdr:to xmlns:xdr="http://schemas.openxmlformats.org/drawingml/2006/spreadsheetDrawing">
      <xdr:col>12</xdr:col>
      <xdr:colOff>127000</xdr:colOff>
      <xdr:row>26</xdr:row>
      <xdr:rowOff>133350</xdr:rowOff>
    </xdr:to>
    <xdr:sp macro="" textlink="">
      <xdr:nvSpPr>
        <xdr:cNvPr id="33" name="正方形/長方形 32"/>
        <xdr:cNvSpPr/>
      </xdr:nvSpPr>
      <xdr:spPr>
        <a:xfrm>
          <a:off x="8128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85090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54610</xdr:rowOff>
    </xdr:from>
    <xdr:to xmlns:xdr="http://schemas.openxmlformats.org/drawingml/2006/spreadsheetDrawing">
      <xdr:col>18</xdr:col>
      <xdr:colOff>0</xdr:colOff>
      <xdr:row>26</xdr:row>
      <xdr:rowOff>133350</xdr:rowOff>
    </xdr:to>
    <xdr:sp macro="" textlink="">
      <xdr:nvSpPr>
        <xdr:cNvPr id="35" name="正方形/長方形 34"/>
        <xdr:cNvSpPr/>
      </xdr:nvSpPr>
      <xdr:spPr>
        <a:xfrm>
          <a:off x="17145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85090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54610</xdr:rowOff>
    </xdr:from>
    <xdr:to xmlns:xdr="http://schemas.openxmlformats.org/drawingml/2006/spreadsheetDrawing">
      <xdr:col>24</xdr:col>
      <xdr:colOff>0</xdr:colOff>
      <xdr:row>26</xdr:row>
      <xdr:rowOff>133350</xdr:rowOff>
    </xdr:to>
    <xdr:sp macro="" textlink="">
      <xdr:nvSpPr>
        <xdr:cNvPr id="37" name="正方形/長方形 36"/>
        <xdr:cNvSpPr/>
      </xdr:nvSpPr>
      <xdr:spPr>
        <a:xfrm>
          <a:off x="2743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85090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24130</xdr:rowOff>
    </xdr:from>
    <xdr:to xmlns:xdr="http://schemas.openxmlformats.org/drawingml/2006/spreadsheetDrawing">
      <xdr:col>28</xdr:col>
      <xdr:colOff>114300</xdr:colOff>
      <xdr:row>41</xdr:row>
      <xdr:rowOff>78740</xdr:rowOff>
    </xdr:to>
    <xdr:sp macro="" textlink="">
      <xdr:nvSpPr>
        <xdr:cNvPr id="39" name="正方形/長方形 38"/>
        <xdr:cNvSpPr/>
      </xdr:nvSpPr>
      <xdr:spPr>
        <a:xfrm>
          <a:off x="6858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8455" cy="213360"/>
    <xdr:sp macro="" textlink="">
      <xdr:nvSpPr>
        <xdr:cNvPr id="40" name="テキスト ボックス 39"/>
        <xdr:cNvSpPr txBox="1"/>
      </xdr:nvSpPr>
      <xdr:spPr>
        <a:xfrm>
          <a:off x="666750" y="45358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78740</xdr:rowOff>
    </xdr:from>
    <xdr:to xmlns:xdr="http://schemas.openxmlformats.org/drawingml/2006/spreadsheetDrawing">
      <xdr:col>28</xdr:col>
      <xdr:colOff>114300</xdr:colOff>
      <xdr:row>41</xdr:row>
      <xdr:rowOff>78740</xdr:rowOff>
    </xdr:to>
    <xdr:cxnSp macro="">
      <xdr:nvCxnSpPr>
        <xdr:cNvPr id="41" name="直線コネクタ 40"/>
        <xdr:cNvCxnSpPr/>
      </xdr:nvCxnSpPr>
      <xdr:spPr>
        <a:xfrm>
          <a:off x="6858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133350</xdr:rowOff>
    </xdr:from>
    <xdr:to xmlns:xdr="http://schemas.openxmlformats.org/drawingml/2006/spreadsheetDrawing">
      <xdr:col>28</xdr:col>
      <xdr:colOff>114300</xdr:colOff>
      <xdr:row>38</xdr:row>
      <xdr:rowOff>133350</xdr:rowOff>
    </xdr:to>
    <xdr:cxnSp macro="">
      <xdr:nvCxnSpPr>
        <xdr:cNvPr id="42" name="直線コネクタ 41"/>
        <xdr:cNvCxnSpPr/>
      </xdr:nvCxnSpPr>
      <xdr:spPr>
        <a:xfrm>
          <a:off x="685800" y="6507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161925</xdr:rowOff>
    </xdr:from>
    <xdr:ext cx="237490" cy="236220"/>
    <xdr:sp macro="" textlink="">
      <xdr:nvSpPr>
        <xdr:cNvPr id="43" name="テキスト ボックス 42"/>
        <xdr:cNvSpPr txBox="1"/>
      </xdr:nvSpPr>
      <xdr:spPr>
        <a:xfrm>
          <a:off x="474980" y="63684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24130</xdr:rowOff>
    </xdr:from>
    <xdr:to xmlns:xdr="http://schemas.openxmlformats.org/drawingml/2006/spreadsheetDrawing">
      <xdr:col>28</xdr:col>
      <xdr:colOff>114300</xdr:colOff>
      <xdr:row>36</xdr:row>
      <xdr:rowOff>24130</xdr:rowOff>
    </xdr:to>
    <xdr:cxnSp macro="">
      <xdr:nvCxnSpPr>
        <xdr:cNvPr id="44" name="直線コネクタ 43"/>
        <xdr:cNvCxnSpPr/>
      </xdr:nvCxnSpPr>
      <xdr:spPr>
        <a:xfrm>
          <a:off x="685800" y="6062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52070</xdr:rowOff>
    </xdr:from>
    <xdr:ext cx="595630" cy="236220"/>
    <xdr:sp macro="" textlink="">
      <xdr:nvSpPr>
        <xdr:cNvPr id="45" name="テキスト ボックス 44"/>
        <xdr:cNvSpPr txBox="1"/>
      </xdr:nvSpPr>
      <xdr:spPr>
        <a:xfrm>
          <a:off x="166370" y="592328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78740</xdr:rowOff>
    </xdr:from>
    <xdr:to xmlns:xdr="http://schemas.openxmlformats.org/drawingml/2006/spreadsheetDrawing">
      <xdr:col>28</xdr:col>
      <xdr:colOff>114300</xdr:colOff>
      <xdr:row>33</xdr:row>
      <xdr:rowOff>78740</xdr:rowOff>
    </xdr:to>
    <xdr:cxnSp macro="">
      <xdr:nvCxnSpPr>
        <xdr:cNvPr id="46" name="直線コネクタ 45"/>
        <xdr:cNvCxnSpPr/>
      </xdr:nvCxnSpPr>
      <xdr:spPr>
        <a:xfrm>
          <a:off x="685800" y="56146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106680</xdr:rowOff>
    </xdr:from>
    <xdr:ext cx="595630" cy="236220"/>
    <xdr:sp macro="" textlink="">
      <xdr:nvSpPr>
        <xdr:cNvPr id="47" name="テキスト ボックス 46"/>
        <xdr:cNvSpPr txBox="1"/>
      </xdr:nvSpPr>
      <xdr:spPr>
        <a:xfrm>
          <a:off x="166370" y="547497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133350</xdr:rowOff>
    </xdr:from>
    <xdr:to xmlns:xdr="http://schemas.openxmlformats.org/drawingml/2006/spreadsheetDrawing">
      <xdr:col>28</xdr:col>
      <xdr:colOff>114300</xdr:colOff>
      <xdr:row>30</xdr:row>
      <xdr:rowOff>133350</xdr:rowOff>
    </xdr:to>
    <xdr:cxnSp macro="">
      <xdr:nvCxnSpPr>
        <xdr:cNvPr id="48" name="直線コネクタ 47"/>
        <xdr:cNvCxnSpPr/>
      </xdr:nvCxnSpPr>
      <xdr:spPr>
        <a:xfrm>
          <a:off x="685800" y="51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161925</xdr:rowOff>
    </xdr:from>
    <xdr:ext cx="595630" cy="236220"/>
    <xdr:sp macro="" textlink="">
      <xdr:nvSpPr>
        <xdr:cNvPr id="49" name="テキスト ボックス 48"/>
        <xdr:cNvSpPr txBox="1"/>
      </xdr:nvSpPr>
      <xdr:spPr>
        <a:xfrm>
          <a:off x="166370" y="502729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24130</xdr:rowOff>
    </xdr:from>
    <xdr:to xmlns:xdr="http://schemas.openxmlformats.org/drawingml/2006/spreadsheetDrawing">
      <xdr:col>28</xdr:col>
      <xdr:colOff>114300</xdr:colOff>
      <xdr:row>28</xdr:row>
      <xdr:rowOff>24130</xdr:rowOff>
    </xdr:to>
    <xdr:cxnSp macro="">
      <xdr:nvCxnSpPr>
        <xdr:cNvPr id="50" name="直線コネクタ 49"/>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52070</xdr:rowOff>
    </xdr:from>
    <xdr:ext cx="595630" cy="236220"/>
    <xdr:sp macro="" textlink="">
      <xdr:nvSpPr>
        <xdr:cNvPr id="51" name="テキスト ボックス 50"/>
        <xdr:cNvSpPr txBox="1"/>
      </xdr:nvSpPr>
      <xdr:spPr>
        <a:xfrm>
          <a:off x="166370" y="45821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24130</xdr:rowOff>
    </xdr:from>
    <xdr:to xmlns:xdr="http://schemas.openxmlformats.org/drawingml/2006/spreadsheetDrawing">
      <xdr:col>28</xdr:col>
      <xdr:colOff>114300</xdr:colOff>
      <xdr:row>41</xdr:row>
      <xdr:rowOff>78740</xdr:rowOff>
    </xdr:to>
    <xdr:sp macro="" textlink="">
      <xdr:nvSpPr>
        <xdr:cNvPr id="52" name="人件費グラフ枠"/>
        <xdr:cNvSpPr/>
      </xdr:nvSpPr>
      <xdr:spPr>
        <a:xfrm>
          <a:off x="6858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37</xdr:row>
      <xdr:rowOff>43180</xdr:rowOff>
    </xdr:to>
    <xdr:cxnSp macro="">
      <xdr:nvCxnSpPr>
        <xdr:cNvPr id="53" name="直線コネクタ 52"/>
        <xdr:cNvCxnSpPr/>
      </xdr:nvCxnSpPr>
      <xdr:spPr>
        <a:xfrm flipV="1">
          <a:off x="4176395" y="518096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48260</xdr:rowOff>
    </xdr:from>
    <xdr:ext cx="534670" cy="238125"/>
    <xdr:sp macro="" textlink="">
      <xdr:nvSpPr>
        <xdr:cNvPr id="54" name="人件費最小値テキスト"/>
        <xdr:cNvSpPr txBox="1"/>
      </xdr:nvSpPr>
      <xdr:spPr>
        <a:xfrm>
          <a:off x="4229100" y="6254750"/>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43180</xdr:rowOff>
    </xdr:from>
    <xdr:to xmlns:xdr="http://schemas.openxmlformats.org/drawingml/2006/spreadsheetDrawing">
      <xdr:col>24</xdr:col>
      <xdr:colOff>152400</xdr:colOff>
      <xdr:row>37</xdr:row>
      <xdr:rowOff>43180</xdr:rowOff>
    </xdr:to>
    <xdr:cxnSp macro="">
      <xdr:nvCxnSpPr>
        <xdr:cNvPr id="55" name="直線コネクタ 54"/>
        <xdr:cNvCxnSpPr/>
      </xdr:nvCxnSpPr>
      <xdr:spPr>
        <a:xfrm>
          <a:off x="4108450" y="6249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95885</xdr:rowOff>
    </xdr:from>
    <xdr:ext cx="598805" cy="245110"/>
    <xdr:sp macro="" textlink="">
      <xdr:nvSpPr>
        <xdr:cNvPr id="56" name="人件費最大値テキスト"/>
        <xdr:cNvSpPr txBox="1"/>
      </xdr:nvSpPr>
      <xdr:spPr>
        <a:xfrm>
          <a:off x="4229100" y="496125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7" name="直線コネクタ 56"/>
        <xdr:cNvCxnSpPr/>
      </xdr:nvCxnSpPr>
      <xdr:spPr>
        <a:xfrm>
          <a:off x="4108450" y="5180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95885</xdr:rowOff>
    </xdr:from>
    <xdr:to xmlns:xdr="http://schemas.openxmlformats.org/drawingml/2006/spreadsheetDrawing">
      <xdr:col>24</xdr:col>
      <xdr:colOff>63500</xdr:colOff>
      <xdr:row>36</xdr:row>
      <xdr:rowOff>104775</xdr:rowOff>
    </xdr:to>
    <xdr:cxnSp macro="">
      <xdr:nvCxnSpPr>
        <xdr:cNvPr id="58" name="直線コネクタ 57"/>
        <xdr:cNvCxnSpPr/>
      </xdr:nvCxnSpPr>
      <xdr:spPr>
        <a:xfrm flipV="1">
          <a:off x="3429000" y="6134735"/>
          <a:ext cx="7493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61595</xdr:rowOff>
    </xdr:from>
    <xdr:ext cx="534670" cy="246380"/>
    <xdr:sp macro="" textlink="">
      <xdr:nvSpPr>
        <xdr:cNvPr id="59" name="人件費平均値テキスト"/>
        <xdr:cNvSpPr txBox="1"/>
      </xdr:nvSpPr>
      <xdr:spPr>
        <a:xfrm>
          <a:off x="4229100" y="593280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40005</xdr:rowOff>
    </xdr:from>
    <xdr:to xmlns:xdr="http://schemas.openxmlformats.org/drawingml/2006/spreadsheetDrawing">
      <xdr:col>24</xdr:col>
      <xdr:colOff>114300</xdr:colOff>
      <xdr:row>36</xdr:row>
      <xdr:rowOff>137795</xdr:rowOff>
    </xdr:to>
    <xdr:sp macro="" textlink="">
      <xdr:nvSpPr>
        <xdr:cNvPr id="60" name="フローチャート: 判断 59"/>
        <xdr:cNvSpPr/>
      </xdr:nvSpPr>
      <xdr:spPr>
        <a:xfrm>
          <a:off x="4127500" y="6078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104775</xdr:rowOff>
    </xdr:from>
    <xdr:to xmlns:xdr="http://schemas.openxmlformats.org/drawingml/2006/spreadsheetDrawing">
      <xdr:col>19</xdr:col>
      <xdr:colOff>171450</xdr:colOff>
      <xdr:row>36</xdr:row>
      <xdr:rowOff>107950</xdr:rowOff>
    </xdr:to>
    <xdr:cxnSp macro="">
      <xdr:nvCxnSpPr>
        <xdr:cNvPr id="61" name="直線コネクタ 60"/>
        <xdr:cNvCxnSpPr/>
      </xdr:nvCxnSpPr>
      <xdr:spPr>
        <a:xfrm flipV="1">
          <a:off x="2622550" y="614362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41910</xdr:rowOff>
    </xdr:from>
    <xdr:to xmlns:xdr="http://schemas.openxmlformats.org/drawingml/2006/spreadsheetDrawing">
      <xdr:col>20</xdr:col>
      <xdr:colOff>38100</xdr:colOff>
      <xdr:row>36</xdr:row>
      <xdr:rowOff>140335</xdr:rowOff>
    </xdr:to>
    <xdr:sp macro="" textlink="">
      <xdr:nvSpPr>
        <xdr:cNvPr id="62" name="フローチャート: 判断 61"/>
        <xdr:cNvSpPr/>
      </xdr:nvSpPr>
      <xdr:spPr>
        <a:xfrm>
          <a:off x="3384550" y="608076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155575</xdr:rowOff>
    </xdr:from>
    <xdr:ext cx="523240" cy="241300"/>
    <xdr:sp macro="" textlink="">
      <xdr:nvSpPr>
        <xdr:cNvPr id="63" name="テキスト ボックス 62"/>
        <xdr:cNvSpPr txBox="1"/>
      </xdr:nvSpPr>
      <xdr:spPr>
        <a:xfrm>
          <a:off x="3187065" y="585914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86360</xdr:rowOff>
    </xdr:from>
    <xdr:to xmlns:xdr="http://schemas.openxmlformats.org/drawingml/2006/spreadsheetDrawing">
      <xdr:col>15</xdr:col>
      <xdr:colOff>50800</xdr:colOff>
      <xdr:row>36</xdr:row>
      <xdr:rowOff>107950</xdr:rowOff>
    </xdr:to>
    <xdr:cxnSp macro="">
      <xdr:nvCxnSpPr>
        <xdr:cNvPr id="64" name="直線コネクタ 63"/>
        <xdr:cNvCxnSpPr/>
      </xdr:nvCxnSpPr>
      <xdr:spPr>
        <a:xfrm>
          <a:off x="1828800" y="6125210"/>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42545</xdr:rowOff>
    </xdr:from>
    <xdr:to xmlns:xdr="http://schemas.openxmlformats.org/drawingml/2006/spreadsheetDrawing">
      <xdr:col>15</xdr:col>
      <xdr:colOff>101600</xdr:colOff>
      <xdr:row>36</xdr:row>
      <xdr:rowOff>140335</xdr:rowOff>
    </xdr:to>
    <xdr:sp macro="" textlink="">
      <xdr:nvSpPr>
        <xdr:cNvPr id="65" name="フローチャート: 判断 64"/>
        <xdr:cNvSpPr/>
      </xdr:nvSpPr>
      <xdr:spPr>
        <a:xfrm>
          <a:off x="2571750" y="608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156210</xdr:rowOff>
    </xdr:from>
    <xdr:ext cx="523240" cy="241300"/>
    <xdr:sp macro="" textlink="">
      <xdr:nvSpPr>
        <xdr:cNvPr id="66" name="テキスト ボックス 65"/>
        <xdr:cNvSpPr txBox="1"/>
      </xdr:nvSpPr>
      <xdr:spPr>
        <a:xfrm>
          <a:off x="2393315" y="585978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85725</xdr:rowOff>
    </xdr:from>
    <xdr:to xmlns:xdr="http://schemas.openxmlformats.org/drawingml/2006/spreadsheetDrawing">
      <xdr:col>10</xdr:col>
      <xdr:colOff>114300</xdr:colOff>
      <xdr:row>36</xdr:row>
      <xdr:rowOff>86360</xdr:rowOff>
    </xdr:to>
    <xdr:cxnSp macro="">
      <xdr:nvCxnSpPr>
        <xdr:cNvPr id="67" name="直線コネクタ 66"/>
        <xdr:cNvCxnSpPr/>
      </xdr:nvCxnSpPr>
      <xdr:spPr>
        <a:xfrm>
          <a:off x="1028700" y="612457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50800</xdr:rowOff>
    </xdr:from>
    <xdr:to xmlns:xdr="http://schemas.openxmlformats.org/drawingml/2006/spreadsheetDrawing">
      <xdr:col>10</xdr:col>
      <xdr:colOff>165100</xdr:colOff>
      <xdr:row>36</xdr:row>
      <xdr:rowOff>147955</xdr:rowOff>
    </xdr:to>
    <xdr:sp macro="" textlink="">
      <xdr:nvSpPr>
        <xdr:cNvPr id="68" name="フローチャート: 判断 67"/>
        <xdr:cNvSpPr/>
      </xdr:nvSpPr>
      <xdr:spPr>
        <a:xfrm>
          <a:off x="1778000" y="60896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140335</xdr:rowOff>
    </xdr:from>
    <xdr:ext cx="534670" cy="236220"/>
    <xdr:sp macro="" textlink="">
      <xdr:nvSpPr>
        <xdr:cNvPr id="69" name="テキスト ボックス 68"/>
        <xdr:cNvSpPr txBox="1"/>
      </xdr:nvSpPr>
      <xdr:spPr>
        <a:xfrm>
          <a:off x="1580515" y="617918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71755</xdr:rowOff>
    </xdr:from>
    <xdr:to xmlns:xdr="http://schemas.openxmlformats.org/drawingml/2006/spreadsheetDrawing">
      <xdr:col>6</xdr:col>
      <xdr:colOff>38100</xdr:colOff>
      <xdr:row>37</xdr:row>
      <xdr:rowOff>4445</xdr:rowOff>
    </xdr:to>
    <xdr:sp macro="" textlink="">
      <xdr:nvSpPr>
        <xdr:cNvPr id="70" name="フローチャート: 判断 69"/>
        <xdr:cNvSpPr/>
      </xdr:nvSpPr>
      <xdr:spPr>
        <a:xfrm>
          <a:off x="984250" y="61106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160020</xdr:rowOff>
    </xdr:from>
    <xdr:ext cx="523240" cy="236220"/>
    <xdr:sp macro="" textlink="">
      <xdr:nvSpPr>
        <xdr:cNvPr id="71" name="テキスト ボックス 70"/>
        <xdr:cNvSpPr txBox="1"/>
      </xdr:nvSpPr>
      <xdr:spPr>
        <a:xfrm>
          <a:off x="786765" y="6198870"/>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76200</xdr:rowOff>
    </xdr:from>
    <xdr:ext cx="762000" cy="247015"/>
    <xdr:sp macro="" textlink="">
      <xdr:nvSpPr>
        <xdr:cNvPr id="72" name="テキスト ボックス 71"/>
        <xdr:cNvSpPr txBox="1"/>
      </xdr:nvSpPr>
      <xdr:spPr>
        <a:xfrm>
          <a:off x="40068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76200</xdr:rowOff>
    </xdr:from>
    <xdr:ext cx="762000" cy="247015"/>
    <xdr:sp macro="" textlink="">
      <xdr:nvSpPr>
        <xdr:cNvPr id="73" name="テキスト ボックス 72"/>
        <xdr:cNvSpPr txBox="1"/>
      </xdr:nvSpPr>
      <xdr:spPr>
        <a:xfrm>
          <a:off x="32575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76200</xdr:rowOff>
    </xdr:from>
    <xdr:ext cx="750570" cy="247015"/>
    <xdr:sp macro="" textlink="">
      <xdr:nvSpPr>
        <xdr:cNvPr id="74" name="テキスト ボックス 73"/>
        <xdr:cNvSpPr txBox="1"/>
      </xdr:nvSpPr>
      <xdr:spPr>
        <a:xfrm>
          <a:off x="24511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76200</xdr:rowOff>
    </xdr:from>
    <xdr:ext cx="762000" cy="247015"/>
    <xdr:sp macro="" textlink="">
      <xdr:nvSpPr>
        <xdr:cNvPr id="75" name="テキスト ボックス 74"/>
        <xdr:cNvSpPr txBox="1"/>
      </xdr:nvSpPr>
      <xdr:spPr>
        <a:xfrm>
          <a:off x="1657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76200</xdr:rowOff>
    </xdr:from>
    <xdr:ext cx="762000" cy="247015"/>
    <xdr:sp macro="" textlink="">
      <xdr:nvSpPr>
        <xdr:cNvPr id="76" name="テキスト ボックス 75"/>
        <xdr:cNvSpPr txBox="1"/>
      </xdr:nvSpPr>
      <xdr:spPr>
        <a:xfrm>
          <a:off x="857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48895</xdr:rowOff>
    </xdr:from>
    <xdr:to xmlns:xdr="http://schemas.openxmlformats.org/drawingml/2006/spreadsheetDrawing">
      <xdr:col>24</xdr:col>
      <xdr:colOff>114300</xdr:colOff>
      <xdr:row>36</xdr:row>
      <xdr:rowOff>145415</xdr:rowOff>
    </xdr:to>
    <xdr:sp macro="" textlink="">
      <xdr:nvSpPr>
        <xdr:cNvPr id="77" name="楕円 76"/>
        <xdr:cNvSpPr/>
      </xdr:nvSpPr>
      <xdr:spPr>
        <a:xfrm>
          <a:off x="4127500" y="60877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19685</xdr:rowOff>
    </xdr:from>
    <xdr:ext cx="534670" cy="245110"/>
    <xdr:sp macro="" textlink="">
      <xdr:nvSpPr>
        <xdr:cNvPr id="78" name="人件費該当値テキスト"/>
        <xdr:cNvSpPr txBox="1"/>
      </xdr:nvSpPr>
      <xdr:spPr>
        <a:xfrm>
          <a:off x="4229100" y="605853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55880</xdr:rowOff>
    </xdr:from>
    <xdr:to xmlns:xdr="http://schemas.openxmlformats.org/drawingml/2006/spreadsheetDrawing">
      <xdr:col>20</xdr:col>
      <xdr:colOff>38100</xdr:colOff>
      <xdr:row>36</xdr:row>
      <xdr:rowOff>152400</xdr:rowOff>
    </xdr:to>
    <xdr:sp macro="" textlink="">
      <xdr:nvSpPr>
        <xdr:cNvPr id="79" name="楕円 78"/>
        <xdr:cNvSpPr/>
      </xdr:nvSpPr>
      <xdr:spPr>
        <a:xfrm>
          <a:off x="3384550" y="609473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144780</xdr:rowOff>
    </xdr:from>
    <xdr:ext cx="523240" cy="238760"/>
    <xdr:sp macro="" textlink="">
      <xdr:nvSpPr>
        <xdr:cNvPr id="80" name="テキスト ボックス 79"/>
        <xdr:cNvSpPr txBox="1"/>
      </xdr:nvSpPr>
      <xdr:spPr>
        <a:xfrm>
          <a:off x="3187065" y="6183630"/>
          <a:ext cx="5232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59690</xdr:rowOff>
    </xdr:from>
    <xdr:to xmlns:xdr="http://schemas.openxmlformats.org/drawingml/2006/spreadsheetDrawing">
      <xdr:col>15</xdr:col>
      <xdr:colOff>101600</xdr:colOff>
      <xdr:row>36</xdr:row>
      <xdr:rowOff>156845</xdr:rowOff>
    </xdr:to>
    <xdr:sp macro="" textlink="">
      <xdr:nvSpPr>
        <xdr:cNvPr id="81" name="楕円 80"/>
        <xdr:cNvSpPr/>
      </xdr:nvSpPr>
      <xdr:spPr>
        <a:xfrm>
          <a:off x="2571750" y="60985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147955</xdr:rowOff>
    </xdr:from>
    <xdr:ext cx="523240" cy="243205"/>
    <xdr:sp macro="" textlink="">
      <xdr:nvSpPr>
        <xdr:cNvPr id="82" name="テキスト ボックス 81"/>
        <xdr:cNvSpPr txBox="1"/>
      </xdr:nvSpPr>
      <xdr:spPr>
        <a:xfrm>
          <a:off x="2393315" y="6186805"/>
          <a:ext cx="52324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38100</xdr:rowOff>
    </xdr:from>
    <xdr:to xmlns:xdr="http://schemas.openxmlformats.org/drawingml/2006/spreadsheetDrawing">
      <xdr:col>10</xdr:col>
      <xdr:colOff>165100</xdr:colOff>
      <xdr:row>36</xdr:row>
      <xdr:rowOff>134620</xdr:rowOff>
    </xdr:to>
    <xdr:sp macro="" textlink="">
      <xdr:nvSpPr>
        <xdr:cNvPr id="83" name="楕円 82"/>
        <xdr:cNvSpPr/>
      </xdr:nvSpPr>
      <xdr:spPr>
        <a:xfrm>
          <a:off x="1778000" y="60769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150495</xdr:rowOff>
    </xdr:from>
    <xdr:ext cx="534670" cy="245745"/>
    <xdr:sp macro="" textlink="">
      <xdr:nvSpPr>
        <xdr:cNvPr id="84" name="テキスト ボックス 83"/>
        <xdr:cNvSpPr txBox="1"/>
      </xdr:nvSpPr>
      <xdr:spPr>
        <a:xfrm>
          <a:off x="1580515" y="585406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133985</xdr:rowOff>
    </xdr:to>
    <xdr:sp macro="" textlink="">
      <xdr:nvSpPr>
        <xdr:cNvPr id="85" name="楕円 84"/>
        <xdr:cNvSpPr/>
      </xdr:nvSpPr>
      <xdr:spPr>
        <a:xfrm>
          <a:off x="984250" y="607631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149860</xdr:rowOff>
    </xdr:from>
    <xdr:ext cx="523240" cy="245745"/>
    <xdr:sp macro="" textlink="">
      <xdr:nvSpPr>
        <xdr:cNvPr id="86" name="テキスト ボックス 85"/>
        <xdr:cNvSpPr txBox="1"/>
      </xdr:nvSpPr>
      <xdr:spPr>
        <a:xfrm>
          <a:off x="786765" y="5853430"/>
          <a:ext cx="5232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54610</xdr:rowOff>
    </xdr:from>
    <xdr:to xmlns:xdr="http://schemas.openxmlformats.org/drawingml/2006/spreadsheetDrawing">
      <xdr:col>28</xdr:col>
      <xdr:colOff>114300</xdr:colOff>
      <xdr:row>45</xdr:row>
      <xdr:rowOff>30480</xdr:rowOff>
    </xdr:to>
    <xdr:sp macro="" textlink="">
      <xdr:nvSpPr>
        <xdr:cNvPr id="87" name="正方形/長方形 86"/>
        <xdr:cNvSpPr/>
      </xdr:nvSpPr>
      <xdr:spPr>
        <a:xfrm>
          <a:off x="6858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54610</xdr:rowOff>
    </xdr:from>
    <xdr:to xmlns:xdr="http://schemas.openxmlformats.org/drawingml/2006/spreadsheetDrawing">
      <xdr:col>12</xdr:col>
      <xdr:colOff>127000</xdr:colOff>
      <xdr:row>46</xdr:row>
      <xdr:rowOff>133350</xdr:rowOff>
    </xdr:to>
    <xdr:sp macro="" textlink="">
      <xdr:nvSpPr>
        <xdr:cNvPr id="88" name="正方形/長方形 87"/>
        <xdr:cNvSpPr/>
      </xdr:nvSpPr>
      <xdr:spPr>
        <a:xfrm>
          <a:off x="8128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85090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128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54610</xdr:rowOff>
    </xdr:from>
    <xdr:to xmlns:xdr="http://schemas.openxmlformats.org/drawingml/2006/spreadsheetDrawing">
      <xdr:col>18</xdr:col>
      <xdr:colOff>0</xdr:colOff>
      <xdr:row>46</xdr:row>
      <xdr:rowOff>133350</xdr:rowOff>
    </xdr:to>
    <xdr:sp macro="" textlink="">
      <xdr:nvSpPr>
        <xdr:cNvPr id="90" name="正方形/長方形 89"/>
        <xdr:cNvSpPr/>
      </xdr:nvSpPr>
      <xdr:spPr>
        <a:xfrm>
          <a:off x="17145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85090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145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54610</xdr:rowOff>
    </xdr:from>
    <xdr:to xmlns:xdr="http://schemas.openxmlformats.org/drawingml/2006/spreadsheetDrawing">
      <xdr:col>24</xdr:col>
      <xdr:colOff>0</xdr:colOff>
      <xdr:row>46</xdr:row>
      <xdr:rowOff>133350</xdr:rowOff>
    </xdr:to>
    <xdr:sp macro="" textlink="">
      <xdr:nvSpPr>
        <xdr:cNvPr id="92" name="正方形/長方形 91"/>
        <xdr:cNvSpPr/>
      </xdr:nvSpPr>
      <xdr:spPr>
        <a:xfrm>
          <a:off x="2743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85090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43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24130</xdr:rowOff>
    </xdr:from>
    <xdr:to xmlns:xdr="http://schemas.openxmlformats.org/drawingml/2006/spreadsheetDrawing">
      <xdr:col>28</xdr:col>
      <xdr:colOff>114300</xdr:colOff>
      <xdr:row>61</xdr:row>
      <xdr:rowOff>78740</xdr:rowOff>
    </xdr:to>
    <xdr:sp macro="" textlink="">
      <xdr:nvSpPr>
        <xdr:cNvPr id="94" name="正方形/長方形 93"/>
        <xdr:cNvSpPr/>
      </xdr:nvSpPr>
      <xdr:spPr>
        <a:xfrm>
          <a:off x="6858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8455" cy="213360"/>
    <xdr:sp macro="" textlink="">
      <xdr:nvSpPr>
        <xdr:cNvPr id="95" name="テキスト ボックス 94"/>
        <xdr:cNvSpPr txBox="1"/>
      </xdr:nvSpPr>
      <xdr:spPr>
        <a:xfrm>
          <a:off x="666750" y="78886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78740</xdr:rowOff>
    </xdr:from>
    <xdr:to xmlns:xdr="http://schemas.openxmlformats.org/drawingml/2006/spreadsheetDrawing">
      <xdr:col>28</xdr:col>
      <xdr:colOff>114300</xdr:colOff>
      <xdr:row>61</xdr:row>
      <xdr:rowOff>78740</xdr:rowOff>
    </xdr:to>
    <xdr:cxnSp macro="">
      <xdr:nvCxnSpPr>
        <xdr:cNvPr id="96" name="直線コネクタ 95"/>
        <xdr:cNvCxnSpPr/>
      </xdr:nvCxnSpPr>
      <xdr:spPr>
        <a:xfrm>
          <a:off x="6858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106680</xdr:rowOff>
    </xdr:from>
    <xdr:ext cx="237490" cy="236220"/>
    <xdr:sp macro="" textlink="">
      <xdr:nvSpPr>
        <xdr:cNvPr id="97" name="テキスト ボックス 96"/>
        <xdr:cNvSpPr txBox="1"/>
      </xdr:nvSpPr>
      <xdr:spPr>
        <a:xfrm>
          <a:off x="474980" y="10168890"/>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94615</xdr:rowOff>
    </xdr:from>
    <xdr:to xmlns:xdr="http://schemas.openxmlformats.org/drawingml/2006/spreadsheetDrawing">
      <xdr:col>28</xdr:col>
      <xdr:colOff>114300</xdr:colOff>
      <xdr:row>59</xdr:row>
      <xdr:rowOff>94615</xdr:rowOff>
    </xdr:to>
    <xdr:cxnSp macro="">
      <xdr:nvCxnSpPr>
        <xdr:cNvPr id="98" name="直線コネクタ 97"/>
        <xdr:cNvCxnSpPr/>
      </xdr:nvCxnSpPr>
      <xdr:spPr>
        <a:xfrm>
          <a:off x="685800" y="9989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123190</xdr:rowOff>
    </xdr:from>
    <xdr:ext cx="531495" cy="240665"/>
    <xdr:sp macro="" textlink="">
      <xdr:nvSpPr>
        <xdr:cNvPr id="99" name="テキスト ボックス 98"/>
        <xdr:cNvSpPr txBox="1"/>
      </xdr:nvSpPr>
      <xdr:spPr>
        <a:xfrm>
          <a:off x="211455" y="985012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109855</xdr:rowOff>
    </xdr:from>
    <xdr:to xmlns:xdr="http://schemas.openxmlformats.org/drawingml/2006/spreadsheetDrawing">
      <xdr:col>28</xdr:col>
      <xdr:colOff>114300</xdr:colOff>
      <xdr:row>57</xdr:row>
      <xdr:rowOff>109855</xdr:rowOff>
    </xdr:to>
    <xdr:cxnSp macro="">
      <xdr:nvCxnSpPr>
        <xdr:cNvPr id="100" name="直線コネクタ 99"/>
        <xdr:cNvCxnSpPr/>
      </xdr:nvCxnSpPr>
      <xdr:spPr>
        <a:xfrm>
          <a:off x="685800" y="9669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137795</xdr:rowOff>
    </xdr:from>
    <xdr:ext cx="531495" cy="239395"/>
    <xdr:sp macro="" textlink="">
      <xdr:nvSpPr>
        <xdr:cNvPr id="101" name="テキスト ボックス 100"/>
        <xdr:cNvSpPr txBox="1"/>
      </xdr:nvSpPr>
      <xdr:spPr>
        <a:xfrm>
          <a:off x="211455" y="9529445"/>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126365</xdr:rowOff>
    </xdr:from>
    <xdr:to xmlns:xdr="http://schemas.openxmlformats.org/drawingml/2006/spreadsheetDrawing">
      <xdr:col>28</xdr:col>
      <xdr:colOff>114300</xdr:colOff>
      <xdr:row>55</xdr:row>
      <xdr:rowOff>126365</xdr:rowOff>
    </xdr:to>
    <xdr:cxnSp macro="">
      <xdr:nvCxnSpPr>
        <xdr:cNvPr id="102" name="直線コネクタ 101"/>
        <xdr:cNvCxnSpPr/>
      </xdr:nvCxnSpPr>
      <xdr:spPr>
        <a:xfrm>
          <a:off x="685800" y="9350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153035</xdr:rowOff>
    </xdr:from>
    <xdr:ext cx="531495" cy="247015"/>
    <xdr:sp macro="" textlink="">
      <xdr:nvSpPr>
        <xdr:cNvPr id="103" name="テキスト ボックス 102"/>
        <xdr:cNvSpPr txBox="1"/>
      </xdr:nvSpPr>
      <xdr:spPr>
        <a:xfrm>
          <a:off x="211455" y="92094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141605</xdr:rowOff>
    </xdr:from>
    <xdr:to xmlns:xdr="http://schemas.openxmlformats.org/drawingml/2006/spreadsheetDrawing">
      <xdr:col>28</xdr:col>
      <xdr:colOff>114300</xdr:colOff>
      <xdr:row>53</xdr:row>
      <xdr:rowOff>141605</xdr:rowOff>
    </xdr:to>
    <xdr:cxnSp macro="">
      <xdr:nvCxnSpPr>
        <xdr:cNvPr id="104" name="直線コネクタ 103"/>
        <xdr:cNvCxnSpPr/>
      </xdr:nvCxnSpPr>
      <xdr:spPr>
        <a:xfrm>
          <a:off x="685800" y="9030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46380"/>
    <xdr:sp macro="" textlink="">
      <xdr:nvSpPr>
        <xdr:cNvPr id="105" name="テキスト ボックス 104"/>
        <xdr:cNvSpPr txBox="1"/>
      </xdr:nvSpPr>
      <xdr:spPr>
        <a:xfrm>
          <a:off x="166370" y="889444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157480</xdr:rowOff>
    </xdr:from>
    <xdr:to xmlns:xdr="http://schemas.openxmlformats.org/drawingml/2006/spreadsheetDrawing">
      <xdr:col>28</xdr:col>
      <xdr:colOff>114300</xdr:colOff>
      <xdr:row>51</xdr:row>
      <xdr:rowOff>157480</xdr:rowOff>
    </xdr:to>
    <xdr:cxnSp macro="">
      <xdr:nvCxnSpPr>
        <xdr:cNvPr id="106" name="直線コネクタ 105"/>
        <xdr:cNvCxnSpPr/>
      </xdr:nvCxnSpPr>
      <xdr:spPr>
        <a:xfrm>
          <a:off x="685800" y="8710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20955</xdr:rowOff>
    </xdr:from>
    <xdr:ext cx="595630" cy="246380"/>
    <xdr:sp macro="" textlink="">
      <xdr:nvSpPr>
        <xdr:cNvPr id="107" name="テキスト ボックス 106"/>
        <xdr:cNvSpPr txBox="1"/>
      </xdr:nvSpPr>
      <xdr:spPr>
        <a:xfrm>
          <a:off x="166370" y="85744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7620</xdr:rowOff>
    </xdr:from>
    <xdr:to xmlns:xdr="http://schemas.openxmlformats.org/drawingml/2006/spreadsheetDrawing">
      <xdr:col>28</xdr:col>
      <xdr:colOff>114300</xdr:colOff>
      <xdr:row>50</xdr:row>
      <xdr:rowOff>7620</xdr:rowOff>
    </xdr:to>
    <xdr:cxnSp macro="">
      <xdr:nvCxnSpPr>
        <xdr:cNvPr id="108" name="直線コネクタ 107"/>
        <xdr:cNvCxnSpPr/>
      </xdr:nvCxnSpPr>
      <xdr:spPr>
        <a:xfrm>
          <a:off x="6858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36830</xdr:rowOff>
    </xdr:from>
    <xdr:ext cx="595630" cy="245110"/>
    <xdr:sp macro="" textlink="">
      <xdr:nvSpPr>
        <xdr:cNvPr id="109" name="テキスト ボックス 108"/>
        <xdr:cNvSpPr txBox="1"/>
      </xdr:nvSpPr>
      <xdr:spPr>
        <a:xfrm>
          <a:off x="166370" y="82550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24130</xdr:rowOff>
    </xdr:from>
    <xdr:to xmlns:xdr="http://schemas.openxmlformats.org/drawingml/2006/spreadsheetDrawing">
      <xdr:col>28</xdr:col>
      <xdr:colOff>114300</xdr:colOff>
      <xdr:row>48</xdr:row>
      <xdr:rowOff>24130</xdr:rowOff>
    </xdr:to>
    <xdr:cxnSp macro="">
      <xdr:nvCxnSpPr>
        <xdr:cNvPr id="110" name="直線コネクタ 109"/>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52070</xdr:rowOff>
    </xdr:from>
    <xdr:ext cx="595630" cy="236220"/>
    <xdr:sp macro="" textlink="">
      <xdr:nvSpPr>
        <xdr:cNvPr id="111" name="テキスト ボックス 110"/>
        <xdr:cNvSpPr txBox="1"/>
      </xdr:nvSpPr>
      <xdr:spPr>
        <a:xfrm>
          <a:off x="166370" y="79349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24130</xdr:rowOff>
    </xdr:from>
    <xdr:to xmlns:xdr="http://schemas.openxmlformats.org/drawingml/2006/spreadsheetDrawing">
      <xdr:col>28</xdr:col>
      <xdr:colOff>114300</xdr:colOff>
      <xdr:row>61</xdr:row>
      <xdr:rowOff>78740</xdr:rowOff>
    </xdr:to>
    <xdr:sp macro="" textlink="">
      <xdr:nvSpPr>
        <xdr:cNvPr id="112" name="物件費グラフ枠"/>
        <xdr:cNvSpPr/>
      </xdr:nvSpPr>
      <xdr:spPr>
        <a:xfrm>
          <a:off x="6858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153670</xdr:rowOff>
    </xdr:from>
    <xdr:to xmlns:xdr="http://schemas.openxmlformats.org/drawingml/2006/spreadsheetDrawing">
      <xdr:col>24</xdr:col>
      <xdr:colOff>62865</xdr:colOff>
      <xdr:row>58</xdr:row>
      <xdr:rowOff>115570</xdr:rowOff>
    </xdr:to>
    <xdr:cxnSp macro="">
      <xdr:nvCxnSpPr>
        <xdr:cNvPr id="113" name="直線コネクタ 112"/>
        <xdr:cNvCxnSpPr/>
      </xdr:nvCxnSpPr>
      <xdr:spPr>
        <a:xfrm flipV="1">
          <a:off x="4176395" y="85394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119380</xdr:rowOff>
    </xdr:from>
    <xdr:ext cx="534670" cy="240665"/>
    <xdr:sp macro="" textlink="">
      <xdr:nvSpPr>
        <xdr:cNvPr id="114" name="物件費最小値テキスト"/>
        <xdr:cNvSpPr txBox="1"/>
      </xdr:nvSpPr>
      <xdr:spPr>
        <a:xfrm>
          <a:off x="4229100" y="984631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115570</xdr:rowOff>
    </xdr:from>
    <xdr:to xmlns:xdr="http://schemas.openxmlformats.org/drawingml/2006/spreadsheetDrawing">
      <xdr:col>24</xdr:col>
      <xdr:colOff>152400</xdr:colOff>
      <xdr:row>58</xdr:row>
      <xdr:rowOff>115570</xdr:rowOff>
    </xdr:to>
    <xdr:cxnSp macro="">
      <xdr:nvCxnSpPr>
        <xdr:cNvPr id="115" name="直線コネクタ 114"/>
        <xdr:cNvCxnSpPr/>
      </xdr:nvCxnSpPr>
      <xdr:spPr>
        <a:xfrm>
          <a:off x="4108450" y="9842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104140</xdr:rowOff>
    </xdr:from>
    <xdr:ext cx="598805" cy="238125"/>
    <xdr:sp macro="" textlink="">
      <xdr:nvSpPr>
        <xdr:cNvPr id="116" name="物件費最大値テキスト"/>
        <xdr:cNvSpPr txBox="1"/>
      </xdr:nvSpPr>
      <xdr:spPr>
        <a:xfrm>
          <a:off x="4229100" y="8322310"/>
          <a:ext cx="5988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153670</xdr:rowOff>
    </xdr:from>
    <xdr:to xmlns:xdr="http://schemas.openxmlformats.org/drawingml/2006/spreadsheetDrawing">
      <xdr:col>24</xdr:col>
      <xdr:colOff>152400</xdr:colOff>
      <xdr:row>50</xdr:row>
      <xdr:rowOff>153670</xdr:rowOff>
    </xdr:to>
    <xdr:cxnSp macro="">
      <xdr:nvCxnSpPr>
        <xdr:cNvPr id="117" name="直線コネクタ 116"/>
        <xdr:cNvCxnSpPr/>
      </xdr:nvCxnSpPr>
      <xdr:spPr>
        <a:xfrm>
          <a:off x="4108450" y="8539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144145</xdr:rowOff>
    </xdr:from>
    <xdr:to xmlns:xdr="http://schemas.openxmlformats.org/drawingml/2006/spreadsheetDrawing">
      <xdr:col>24</xdr:col>
      <xdr:colOff>63500</xdr:colOff>
      <xdr:row>58</xdr:row>
      <xdr:rowOff>34925</xdr:rowOff>
    </xdr:to>
    <xdr:cxnSp macro="">
      <xdr:nvCxnSpPr>
        <xdr:cNvPr id="118" name="直線コネクタ 117"/>
        <xdr:cNvCxnSpPr/>
      </xdr:nvCxnSpPr>
      <xdr:spPr>
        <a:xfrm flipV="1">
          <a:off x="3429000" y="9703435"/>
          <a:ext cx="7493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97790</xdr:rowOff>
    </xdr:from>
    <xdr:ext cx="534670" cy="247650"/>
    <xdr:sp macro="" textlink="">
      <xdr:nvSpPr>
        <xdr:cNvPr id="119" name="物件費平均値テキスト"/>
        <xdr:cNvSpPr txBox="1"/>
      </xdr:nvSpPr>
      <xdr:spPr>
        <a:xfrm>
          <a:off x="4229100" y="9321800"/>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76200</xdr:rowOff>
    </xdr:from>
    <xdr:to xmlns:xdr="http://schemas.openxmlformats.org/drawingml/2006/spreadsheetDrawing">
      <xdr:col>24</xdr:col>
      <xdr:colOff>114300</xdr:colOff>
      <xdr:row>57</xdr:row>
      <xdr:rowOff>10160</xdr:rowOff>
    </xdr:to>
    <xdr:sp macro="" textlink="">
      <xdr:nvSpPr>
        <xdr:cNvPr id="120" name="フローチャート: 判断 119"/>
        <xdr:cNvSpPr/>
      </xdr:nvSpPr>
      <xdr:spPr>
        <a:xfrm>
          <a:off x="4127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34925</xdr:rowOff>
    </xdr:from>
    <xdr:to xmlns:xdr="http://schemas.openxmlformats.org/drawingml/2006/spreadsheetDrawing">
      <xdr:col>19</xdr:col>
      <xdr:colOff>171450</xdr:colOff>
      <xdr:row>58</xdr:row>
      <xdr:rowOff>37465</xdr:rowOff>
    </xdr:to>
    <xdr:cxnSp macro="">
      <xdr:nvCxnSpPr>
        <xdr:cNvPr id="121" name="直線コネクタ 120"/>
        <xdr:cNvCxnSpPr/>
      </xdr:nvCxnSpPr>
      <xdr:spPr>
        <a:xfrm flipV="1">
          <a:off x="2622550" y="976185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107315</xdr:rowOff>
    </xdr:from>
    <xdr:to xmlns:xdr="http://schemas.openxmlformats.org/drawingml/2006/spreadsheetDrawing">
      <xdr:col>20</xdr:col>
      <xdr:colOff>38100</xdr:colOff>
      <xdr:row>57</xdr:row>
      <xdr:rowOff>40005</xdr:rowOff>
    </xdr:to>
    <xdr:sp macro="" textlink="">
      <xdr:nvSpPr>
        <xdr:cNvPr id="122" name="フローチャート: 判断 121"/>
        <xdr:cNvSpPr/>
      </xdr:nvSpPr>
      <xdr:spPr>
        <a:xfrm>
          <a:off x="3384550" y="949896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56515</xdr:rowOff>
    </xdr:from>
    <xdr:ext cx="523240" cy="247650"/>
    <xdr:sp macro="" textlink="">
      <xdr:nvSpPr>
        <xdr:cNvPr id="123" name="テキスト ボックス 122"/>
        <xdr:cNvSpPr txBox="1"/>
      </xdr:nvSpPr>
      <xdr:spPr>
        <a:xfrm>
          <a:off x="3187065" y="9280525"/>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37465</xdr:rowOff>
    </xdr:from>
    <xdr:to xmlns:xdr="http://schemas.openxmlformats.org/drawingml/2006/spreadsheetDrawing">
      <xdr:col>15</xdr:col>
      <xdr:colOff>50800</xdr:colOff>
      <xdr:row>58</xdr:row>
      <xdr:rowOff>37465</xdr:rowOff>
    </xdr:to>
    <xdr:cxnSp macro="">
      <xdr:nvCxnSpPr>
        <xdr:cNvPr id="124" name="直線コネクタ 123"/>
        <xdr:cNvCxnSpPr/>
      </xdr:nvCxnSpPr>
      <xdr:spPr>
        <a:xfrm>
          <a:off x="1828800" y="97643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133350</xdr:rowOff>
    </xdr:from>
    <xdr:to xmlns:xdr="http://schemas.openxmlformats.org/drawingml/2006/spreadsheetDrawing">
      <xdr:col>15</xdr:col>
      <xdr:colOff>101600</xdr:colOff>
      <xdr:row>57</xdr:row>
      <xdr:rowOff>67310</xdr:rowOff>
    </xdr:to>
    <xdr:sp macro="" textlink="">
      <xdr:nvSpPr>
        <xdr:cNvPr id="125" name="フローチャート: 判断 124"/>
        <xdr:cNvSpPr/>
      </xdr:nvSpPr>
      <xdr:spPr>
        <a:xfrm>
          <a:off x="257175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82550</xdr:rowOff>
    </xdr:from>
    <xdr:ext cx="523240" cy="239395"/>
    <xdr:sp macro="" textlink="">
      <xdr:nvSpPr>
        <xdr:cNvPr id="126" name="テキスト ボックス 125"/>
        <xdr:cNvSpPr txBox="1"/>
      </xdr:nvSpPr>
      <xdr:spPr>
        <a:xfrm>
          <a:off x="2393315" y="9306560"/>
          <a:ext cx="5232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117475</xdr:rowOff>
    </xdr:from>
    <xdr:to xmlns:xdr="http://schemas.openxmlformats.org/drawingml/2006/spreadsheetDrawing">
      <xdr:col>10</xdr:col>
      <xdr:colOff>114300</xdr:colOff>
      <xdr:row>58</xdr:row>
      <xdr:rowOff>37465</xdr:rowOff>
    </xdr:to>
    <xdr:cxnSp macro="">
      <xdr:nvCxnSpPr>
        <xdr:cNvPr id="127" name="直線コネクタ 126"/>
        <xdr:cNvCxnSpPr/>
      </xdr:nvCxnSpPr>
      <xdr:spPr>
        <a:xfrm>
          <a:off x="1028700" y="9676765"/>
          <a:ext cx="8001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140335</xdr:rowOff>
    </xdr:from>
    <xdr:to xmlns:xdr="http://schemas.openxmlformats.org/drawingml/2006/spreadsheetDrawing">
      <xdr:col>10</xdr:col>
      <xdr:colOff>165100</xdr:colOff>
      <xdr:row>57</xdr:row>
      <xdr:rowOff>73025</xdr:rowOff>
    </xdr:to>
    <xdr:sp macro="" textlink="">
      <xdr:nvSpPr>
        <xdr:cNvPr id="128" name="フローチャート: 判断 127"/>
        <xdr:cNvSpPr/>
      </xdr:nvSpPr>
      <xdr:spPr>
        <a:xfrm>
          <a:off x="1778000" y="95319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89535</xdr:rowOff>
    </xdr:from>
    <xdr:ext cx="534670" cy="238760"/>
    <xdr:sp macro="" textlink="">
      <xdr:nvSpPr>
        <xdr:cNvPr id="129" name="テキスト ボックス 128"/>
        <xdr:cNvSpPr txBox="1"/>
      </xdr:nvSpPr>
      <xdr:spPr>
        <a:xfrm>
          <a:off x="1580515" y="9313545"/>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29210</xdr:rowOff>
    </xdr:from>
    <xdr:to xmlns:xdr="http://schemas.openxmlformats.org/drawingml/2006/spreadsheetDrawing">
      <xdr:col>6</xdr:col>
      <xdr:colOff>38100</xdr:colOff>
      <xdr:row>57</xdr:row>
      <xdr:rowOff>126365</xdr:rowOff>
    </xdr:to>
    <xdr:sp macro="" textlink="">
      <xdr:nvSpPr>
        <xdr:cNvPr id="130" name="フローチャート: 判断 129"/>
        <xdr:cNvSpPr/>
      </xdr:nvSpPr>
      <xdr:spPr>
        <a:xfrm>
          <a:off x="984250" y="958850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142240</xdr:rowOff>
    </xdr:from>
    <xdr:ext cx="523240" cy="240030"/>
    <xdr:sp macro="" textlink="">
      <xdr:nvSpPr>
        <xdr:cNvPr id="131" name="テキスト ボックス 130"/>
        <xdr:cNvSpPr txBox="1"/>
      </xdr:nvSpPr>
      <xdr:spPr>
        <a:xfrm>
          <a:off x="786765" y="9366250"/>
          <a:ext cx="52324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76200</xdr:rowOff>
    </xdr:from>
    <xdr:ext cx="762000" cy="247015"/>
    <xdr:sp macro="" textlink="">
      <xdr:nvSpPr>
        <xdr:cNvPr id="132" name="テキスト ボックス 131"/>
        <xdr:cNvSpPr txBox="1"/>
      </xdr:nvSpPr>
      <xdr:spPr>
        <a:xfrm>
          <a:off x="40068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76200</xdr:rowOff>
    </xdr:from>
    <xdr:ext cx="762000" cy="247015"/>
    <xdr:sp macro="" textlink="">
      <xdr:nvSpPr>
        <xdr:cNvPr id="133" name="テキスト ボックス 132"/>
        <xdr:cNvSpPr txBox="1"/>
      </xdr:nvSpPr>
      <xdr:spPr>
        <a:xfrm>
          <a:off x="32575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76200</xdr:rowOff>
    </xdr:from>
    <xdr:ext cx="750570" cy="247015"/>
    <xdr:sp macro="" textlink="">
      <xdr:nvSpPr>
        <xdr:cNvPr id="134" name="テキスト ボックス 133"/>
        <xdr:cNvSpPr txBox="1"/>
      </xdr:nvSpPr>
      <xdr:spPr>
        <a:xfrm>
          <a:off x="24511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76200</xdr:rowOff>
    </xdr:from>
    <xdr:ext cx="762000" cy="247015"/>
    <xdr:sp macro="" textlink="">
      <xdr:nvSpPr>
        <xdr:cNvPr id="135" name="テキスト ボックス 134"/>
        <xdr:cNvSpPr txBox="1"/>
      </xdr:nvSpPr>
      <xdr:spPr>
        <a:xfrm>
          <a:off x="1657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76200</xdr:rowOff>
    </xdr:from>
    <xdr:ext cx="762000" cy="247015"/>
    <xdr:sp macro="" textlink="">
      <xdr:nvSpPr>
        <xdr:cNvPr id="136" name="テキスト ボックス 135"/>
        <xdr:cNvSpPr txBox="1"/>
      </xdr:nvSpPr>
      <xdr:spPr>
        <a:xfrm>
          <a:off x="857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95250</xdr:rowOff>
    </xdr:from>
    <xdr:to xmlns:xdr="http://schemas.openxmlformats.org/drawingml/2006/spreadsheetDrawing">
      <xdr:col>24</xdr:col>
      <xdr:colOff>114300</xdr:colOff>
      <xdr:row>58</xdr:row>
      <xdr:rowOff>28575</xdr:rowOff>
    </xdr:to>
    <xdr:sp macro="" textlink="">
      <xdr:nvSpPr>
        <xdr:cNvPr id="137" name="楕円 136"/>
        <xdr:cNvSpPr/>
      </xdr:nvSpPr>
      <xdr:spPr>
        <a:xfrm>
          <a:off x="4127500" y="9654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74295</xdr:rowOff>
    </xdr:from>
    <xdr:ext cx="534670" cy="242570"/>
    <xdr:sp macro="" textlink="">
      <xdr:nvSpPr>
        <xdr:cNvPr id="138" name="物件費該当値テキスト"/>
        <xdr:cNvSpPr txBox="1"/>
      </xdr:nvSpPr>
      <xdr:spPr>
        <a:xfrm>
          <a:off x="4229100" y="9633585"/>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149860</xdr:rowOff>
    </xdr:from>
    <xdr:to xmlns:xdr="http://schemas.openxmlformats.org/drawingml/2006/spreadsheetDrawing">
      <xdr:col>20</xdr:col>
      <xdr:colOff>38100</xdr:colOff>
      <xdr:row>58</xdr:row>
      <xdr:rowOff>83185</xdr:rowOff>
    </xdr:to>
    <xdr:sp macro="" textlink="">
      <xdr:nvSpPr>
        <xdr:cNvPr id="139" name="楕円 138"/>
        <xdr:cNvSpPr/>
      </xdr:nvSpPr>
      <xdr:spPr>
        <a:xfrm>
          <a:off x="3384550" y="97091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74295</xdr:rowOff>
    </xdr:from>
    <xdr:ext cx="523240" cy="242570"/>
    <xdr:sp macro="" textlink="">
      <xdr:nvSpPr>
        <xdr:cNvPr id="140" name="テキスト ボックス 139"/>
        <xdr:cNvSpPr txBox="1"/>
      </xdr:nvSpPr>
      <xdr:spPr>
        <a:xfrm>
          <a:off x="3187065" y="9801225"/>
          <a:ext cx="52324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151765</xdr:rowOff>
    </xdr:from>
    <xdr:to xmlns:xdr="http://schemas.openxmlformats.org/drawingml/2006/spreadsheetDrawing">
      <xdr:col>15</xdr:col>
      <xdr:colOff>101600</xdr:colOff>
      <xdr:row>58</xdr:row>
      <xdr:rowOff>85725</xdr:rowOff>
    </xdr:to>
    <xdr:sp macro="" textlink="">
      <xdr:nvSpPr>
        <xdr:cNvPr id="141" name="楕円 140"/>
        <xdr:cNvSpPr/>
      </xdr:nvSpPr>
      <xdr:spPr>
        <a:xfrm>
          <a:off x="2571750" y="971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76835</xdr:rowOff>
    </xdr:from>
    <xdr:ext cx="523240" cy="247015"/>
    <xdr:sp macro="" textlink="">
      <xdr:nvSpPr>
        <xdr:cNvPr id="142" name="テキスト ボックス 141"/>
        <xdr:cNvSpPr txBox="1"/>
      </xdr:nvSpPr>
      <xdr:spPr>
        <a:xfrm>
          <a:off x="2393315" y="9803765"/>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85725</xdr:rowOff>
    </xdr:to>
    <xdr:sp macro="" textlink="">
      <xdr:nvSpPr>
        <xdr:cNvPr id="143" name="楕円 142"/>
        <xdr:cNvSpPr/>
      </xdr:nvSpPr>
      <xdr:spPr>
        <a:xfrm>
          <a:off x="1778000" y="971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76835</xdr:rowOff>
    </xdr:from>
    <xdr:ext cx="534670" cy="247015"/>
    <xdr:sp macro="" textlink="">
      <xdr:nvSpPr>
        <xdr:cNvPr id="144" name="テキスト ボックス 143"/>
        <xdr:cNvSpPr txBox="1"/>
      </xdr:nvSpPr>
      <xdr:spPr>
        <a:xfrm>
          <a:off x="1580515" y="980376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69850</xdr:rowOff>
    </xdr:from>
    <xdr:to xmlns:xdr="http://schemas.openxmlformats.org/drawingml/2006/spreadsheetDrawing">
      <xdr:col>6</xdr:col>
      <xdr:colOff>38100</xdr:colOff>
      <xdr:row>58</xdr:row>
      <xdr:rowOff>2540</xdr:rowOff>
    </xdr:to>
    <xdr:sp macro="" textlink="">
      <xdr:nvSpPr>
        <xdr:cNvPr id="145" name="楕円 144"/>
        <xdr:cNvSpPr/>
      </xdr:nvSpPr>
      <xdr:spPr>
        <a:xfrm>
          <a:off x="984250" y="962914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158750</xdr:rowOff>
    </xdr:from>
    <xdr:ext cx="523240" cy="238125"/>
    <xdr:sp macro="" textlink="">
      <xdr:nvSpPr>
        <xdr:cNvPr id="146" name="テキスト ボックス 145"/>
        <xdr:cNvSpPr txBox="1"/>
      </xdr:nvSpPr>
      <xdr:spPr>
        <a:xfrm>
          <a:off x="786765" y="9718040"/>
          <a:ext cx="52324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54610</xdr:rowOff>
    </xdr:from>
    <xdr:to xmlns:xdr="http://schemas.openxmlformats.org/drawingml/2006/spreadsheetDrawing">
      <xdr:col>28</xdr:col>
      <xdr:colOff>114300</xdr:colOff>
      <xdr:row>65</xdr:row>
      <xdr:rowOff>30480</xdr:rowOff>
    </xdr:to>
    <xdr:sp macro="" textlink="">
      <xdr:nvSpPr>
        <xdr:cNvPr id="147" name="正方形/長方形 146"/>
        <xdr:cNvSpPr/>
      </xdr:nvSpPr>
      <xdr:spPr>
        <a:xfrm>
          <a:off x="6858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54610</xdr:rowOff>
    </xdr:from>
    <xdr:to xmlns:xdr="http://schemas.openxmlformats.org/drawingml/2006/spreadsheetDrawing">
      <xdr:col>12</xdr:col>
      <xdr:colOff>127000</xdr:colOff>
      <xdr:row>66</xdr:row>
      <xdr:rowOff>133350</xdr:rowOff>
    </xdr:to>
    <xdr:sp macro="" textlink="">
      <xdr:nvSpPr>
        <xdr:cNvPr id="148" name="正方形/長方形 147"/>
        <xdr:cNvSpPr/>
      </xdr:nvSpPr>
      <xdr:spPr>
        <a:xfrm>
          <a:off x="8128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85090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54610</xdr:rowOff>
    </xdr:from>
    <xdr:to xmlns:xdr="http://schemas.openxmlformats.org/drawingml/2006/spreadsheetDrawing">
      <xdr:col>18</xdr:col>
      <xdr:colOff>0</xdr:colOff>
      <xdr:row>66</xdr:row>
      <xdr:rowOff>133350</xdr:rowOff>
    </xdr:to>
    <xdr:sp macro="" textlink="">
      <xdr:nvSpPr>
        <xdr:cNvPr id="150" name="正方形/長方形 149"/>
        <xdr:cNvSpPr/>
      </xdr:nvSpPr>
      <xdr:spPr>
        <a:xfrm>
          <a:off x="17145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85090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54610</xdr:rowOff>
    </xdr:from>
    <xdr:to xmlns:xdr="http://schemas.openxmlformats.org/drawingml/2006/spreadsheetDrawing">
      <xdr:col>24</xdr:col>
      <xdr:colOff>0</xdr:colOff>
      <xdr:row>66</xdr:row>
      <xdr:rowOff>133350</xdr:rowOff>
    </xdr:to>
    <xdr:sp macro="" textlink="">
      <xdr:nvSpPr>
        <xdr:cNvPr id="152" name="正方形/長方形 151"/>
        <xdr:cNvSpPr/>
      </xdr:nvSpPr>
      <xdr:spPr>
        <a:xfrm>
          <a:off x="2743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85090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24130</xdr:rowOff>
    </xdr:from>
    <xdr:to xmlns:xdr="http://schemas.openxmlformats.org/drawingml/2006/spreadsheetDrawing">
      <xdr:col>28</xdr:col>
      <xdr:colOff>114300</xdr:colOff>
      <xdr:row>81</xdr:row>
      <xdr:rowOff>78740</xdr:rowOff>
    </xdr:to>
    <xdr:sp macro="" textlink="">
      <xdr:nvSpPr>
        <xdr:cNvPr id="154" name="正方形/長方形 153"/>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8455" cy="213360"/>
    <xdr:sp macro="" textlink="">
      <xdr:nvSpPr>
        <xdr:cNvPr id="155" name="テキスト ボックス 154"/>
        <xdr:cNvSpPr txBox="1"/>
      </xdr:nvSpPr>
      <xdr:spPr>
        <a:xfrm>
          <a:off x="666750" y="112414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78740</xdr:rowOff>
    </xdr:from>
    <xdr:to xmlns:xdr="http://schemas.openxmlformats.org/drawingml/2006/spreadsheetDrawing">
      <xdr:col>28</xdr:col>
      <xdr:colOff>114300</xdr:colOff>
      <xdr:row>81</xdr:row>
      <xdr:rowOff>78740</xdr:rowOff>
    </xdr:to>
    <xdr:cxnSp macro="">
      <xdr:nvCxnSpPr>
        <xdr:cNvPr id="156" name="直線コネクタ 155"/>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41910</xdr:rowOff>
    </xdr:from>
    <xdr:to xmlns:xdr="http://schemas.openxmlformats.org/drawingml/2006/spreadsheetDrawing">
      <xdr:col>28</xdr:col>
      <xdr:colOff>114300</xdr:colOff>
      <xdr:row>79</xdr:row>
      <xdr:rowOff>41910</xdr:rowOff>
    </xdr:to>
    <xdr:cxnSp macro="">
      <xdr:nvCxnSpPr>
        <xdr:cNvPr id="157" name="直線コネクタ 156"/>
        <xdr:cNvCxnSpPr/>
      </xdr:nvCxnSpPr>
      <xdr:spPr>
        <a:xfrm>
          <a:off x="685800" y="13289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71120</xdr:rowOff>
    </xdr:from>
    <xdr:ext cx="237490" cy="238760"/>
    <xdr:sp macro="" textlink="">
      <xdr:nvSpPr>
        <xdr:cNvPr id="158" name="テキスト ボックス 157"/>
        <xdr:cNvSpPr txBox="1"/>
      </xdr:nvSpPr>
      <xdr:spPr>
        <a:xfrm>
          <a:off x="474980" y="13150850"/>
          <a:ext cx="237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59" name="直線コネクタ 158"/>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34290</xdr:rowOff>
    </xdr:from>
    <xdr:ext cx="531495" cy="238760"/>
    <xdr:sp macro="" textlink="">
      <xdr:nvSpPr>
        <xdr:cNvPr id="160" name="テキスト ボックス 159"/>
        <xdr:cNvSpPr txBox="1"/>
      </xdr:nvSpPr>
      <xdr:spPr>
        <a:xfrm>
          <a:off x="211455" y="12778740"/>
          <a:ext cx="5314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133350</xdr:rowOff>
    </xdr:from>
    <xdr:to xmlns:xdr="http://schemas.openxmlformats.org/drawingml/2006/spreadsheetDrawing">
      <xdr:col>28</xdr:col>
      <xdr:colOff>114300</xdr:colOff>
      <xdr:row>74</xdr:row>
      <xdr:rowOff>133350</xdr:rowOff>
    </xdr:to>
    <xdr:cxnSp macro="">
      <xdr:nvCxnSpPr>
        <xdr:cNvPr id="161" name="直線コネクタ 160"/>
        <xdr:cNvCxnSpPr/>
      </xdr:nvCxnSpPr>
      <xdr:spPr>
        <a:xfrm>
          <a:off x="685800" y="12542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161925</xdr:rowOff>
    </xdr:from>
    <xdr:ext cx="531495" cy="236220"/>
    <xdr:sp macro="" textlink="">
      <xdr:nvSpPr>
        <xdr:cNvPr id="162" name="テキスト ボックス 161"/>
        <xdr:cNvSpPr txBox="1"/>
      </xdr:nvSpPr>
      <xdr:spPr>
        <a:xfrm>
          <a:off x="211455" y="12403455"/>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96520</xdr:rowOff>
    </xdr:from>
    <xdr:to xmlns:xdr="http://schemas.openxmlformats.org/drawingml/2006/spreadsheetDrawing">
      <xdr:col>28</xdr:col>
      <xdr:colOff>114300</xdr:colOff>
      <xdr:row>72</xdr:row>
      <xdr:rowOff>96520</xdr:rowOff>
    </xdr:to>
    <xdr:cxnSp macro="">
      <xdr:nvCxnSpPr>
        <xdr:cNvPr id="163" name="直線コネクタ 162"/>
        <xdr:cNvCxnSpPr/>
      </xdr:nvCxnSpPr>
      <xdr:spPr>
        <a:xfrm>
          <a:off x="685800" y="12170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125730</xdr:rowOff>
    </xdr:from>
    <xdr:ext cx="531495" cy="238760"/>
    <xdr:sp macro="" textlink="">
      <xdr:nvSpPr>
        <xdr:cNvPr id="164" name="テキスト ボックス 163"/>
        <xdr:cNvSpPr txBox="1"/>
      </xdr:nvSpPr>
      <xdr:spPr>
        <a:xfrm>
          <a:off x="211455" y="12031980"/>
          <a:ext cx="5314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60325</xdr:rowOff>
    </xdr:from>
    <xdr:to xmlns:xdr="http://schemas.openxmlformats.org/drawingml/2006/spreadsheetDrawing">
      <xdr:col>28</xdr:col>
      <xdr:colOff>114300</xdr:colOff>
      <xdr:row>70</xdr:row>
      <xdr:rowOff>60325</xdr:rowOff>
    </xdr:to>
    <xdr:cxnSp macro="">
      <xdr:nvCxnSpPr>
        <xdr:cNvPr id="165" name="直線コネクタ 164"/>
        <xdr:cNvCxnSpPr/>
      </xdr:nvCxnSpPr>
      <xdr:spPr>
        <a:xfrm>
          <a:off x="685800" y="11798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88900</xdr:rowOff>
    </xdr:from>
    <xdr:ext cx="531495" cy="238760"/>
    <xdr:sp macro="" textlink="">
      <xdr:nvSpPr>
        <xdr:cNvPr id="166" name="テキスト ボックス 165"/>
        <xdr:cNvSpPr txBox="1"/>
      </xdr:nvSpPr>
      <xdr:spPr>
        <a:xfrm>
          <a:off x="211455" y="11659870"/>
          <a:ext cx="5314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24130</xdr:rowOff>
    </xdr:from>
    <xdr:to xmlns:xdr="http://schemas.openxmlformats.org/drawingml/2006/spreadsheetDrawing">
      <xdr:col>28</xdr:col>
      <xdr:colOff>114300</xdr:colOff>
      <xdr:row>68</xdr:row>
      <xdr:rowOff>24130</xdr:rowOff>
    </xdr:to>
    <xdr:cxnSp macro="">
      <xdr:nvCxnSpPr>
        <xdr:cNvPr id="167" name="直線コネクタ 166"/>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52070</xdr:rowOff>
    </xdr:from>
    <xdr:ext cx="531495" cy="236220"/>
    <xdr:sp macro="" textlink="">
      <xdr:nvSpPr>
        <xdr:cNvPr id="168" name="テキスト ボックス 167"/>
        <xdr:cNvSpPr txBox="1"/>
      </xdr:nvSpPr>
      <xdr:spPr>
        <a:xfrm>
          <a:off x="211455" y="112877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24130</xdr:rowOff>
    </xdr:from>
    <xdr:to xmlns:xdr="http://schemas.openxmlformats.org/drawingml/2006/spreadsheetDrawing">
      <xdr:col>28</xdr:col>
      <xdr:colOff>114300</xdr:colOff>
      <xdr:row>81</xdr:row>
      <xdr:rowOff>78740</xdr:rowOff>
    </xdr:to>
    <xdr:sp macro="" textlink="">
      <xdr:nvSpPr>
        <xdr:cNvPr id="169" name="維持補修費グラフ枠"/>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147955</xdr:rowOff>
    </xdr:from>
    <xdr:to xmlns:xdr="http://schemas.openxmlformats.org/drawingml/2006/spreadsheetDrawing">
      <xdr:col>24</xdr:col>
      <xdr:colOff>62865</xdr:colOff>
      <xdr:row>79</xdr:row>
      <xdr:rowOff>1905</xdr:rowOff>
    </xdr:to>
    <xdr:cxnSp macro="">
      <xdr:nvCxnSpPr>
        <xdr:cNvPr id="170" name="直線コネクタ 169"/>
        <xdr:cNvCxnSpPr/>
      </xdr:nvCxnSpPr>
      <xdr:spPr>
        <a:xfrm flipV="1">
          <a:off x="4176395" y="12054205"/>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5715</xdr:rowOff>
    </xdr:from>
    <xdr:ext cx="469900" cy="246380"/>
    <xdr:sp macro="" textlink="">
      <xdr:nvSpPr>
        <xdr:cNvPr id="171" name="維持補修費最小値テキスト"/>
        <xdr:cNvSpPr txBox="1"/>
      </xdr:nvSpPr>
      <xdr:spPr>
        <a:xfrm>
          <a:off x="4229100" y="1325308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2" name="直線コネクタ 171"/>
        <xdr:cNvCxnSpPr/>
      </xdr:nvCxnSpPr>
      <xdr:spPr>
        <a:xfrm>
          <a:off x="4108450" y="13249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95885</xdr:rowOff>
    </xdr:from>
    <xdr:ext cx="534670" cy="245110"/>
    <xdr:sp macro="" textlink="">
      <xdr:nvSpPr>
        <xdr:cNvPr id="173" name="維持補修費最大値テキスト"/>
        <xdr:cNvSpPr txBox="1"/>
      </xdr:nvSpPr>
      <xdr:spPr>
        <a:xfrm>
          <a:off x="4229100" y="1183449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147955</xdr:rowOff>
    </xdr:from>
    <xdr:to xmlns:xdr="http://schemas.openxmlformats.org/drawingml/2006/spreadsheetDrawing">
      <xdr:col>24</xdr:col>
      <xdr:colOff>152400</xdr:colOff>
      <xdr:row>71</xdr:row>
      <xdr:rowOff>147955</xdr:rowOff>
    </xdr:to>
    <xdr:cxnSp macro="">
      <xdr:nvCxnSpPr>
        <xdr:cNvPr id="174" name="直線コネクタ 173"/>
        <xdr:cNvCxnSpPr/>
      </xdr:nvCxnSpPr>
      <xdr:spPr>
        <a:xfrm>
          <a:off x="4108450" y="12054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31750</xdr:rowOff>
    </xdr:from>
    <xdr:to xmlns:xdr="http://schemas.openxmlformats.org/drawingml/2006/spreadsheetDrawing">
      <xdr:col>24</xdr:col>
      <xdr:colOff>63500</xdr:colOff>
      <xdr:row>77</xdr:row>
      <xdr:rowOff>43180</xdr:rowOff>
    </xdr:to>
    <xdr:cxnSp macro="">
      <xdr:nvCxnSpPr>
        <xdr:cNvPr id="175" name="直線コネクタ 174"/>
        <xdr:cNvCxnSpPr/>
      </xdr:nvCxnSpPr>
      <xdr:spPr>
        <a:xfrm>
          <a:off x="3429000" y="12943840"/>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469900" cy="248285"/>
    <xdr:sp macro="" textlink="">
      <xdr:nvSpPr>
        <xdr:cNvPr id="176" name="維持補修費平均値テキスト"/>
        <xdr:cNvSpPr txBox="1"/>
      </xdr:nvSpPr>
      <xdr:spPr>
        <a:xfrm>
          <a:off x="4229100" y="1299083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99060</xdr:rowOff>
    </xdr:from>
    <xdr:to xmlns:xdr="http://schemas.openxmlformats.org/drawingml/2006/spreadsheetDrawing">
      <xdr:col>24</xdr:col>
      <xdr:colOff>114300</xdr:colOff>
      <xdr:row>78</xdr:row>
      <xdr:rowOff>33020</xdr:rowOff>
    </xdr:to>
    <xdr:sp macro="" textlink="">
      <xdr:nvSpPr>
        <xdr:cNvPr id="177" name="フローチャート: 判断 176"/>
        <xdr:cNvSpPr/>
      </xdr:nvSpPr>
      <xdr:spPr>
        <a:xfrm>
          <a:off x="4127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156210</xdr:rowOff>
    </xdr:from>
    <xdr:to xmlns:xdr="http://schemas.openxmlformats.org/drawingml/2006/spreadsheetDrawing">
      <xdr:col>19</xdr:col>
      <xdr:colOff>171450</xdr:colOff>
      <xdr:row>77</xdr:row>
      <xdr:rowOff>31750</xdr:rowOff>
    </xdr:to>
    <xdr:cxnSp macro="">
      <xdr:nvCxnSpPr>
        <xdr:cNvPr id="178" name="直線コネクタ 177"/>
        <xdr:cNvCxnSpPr/>
      </xdr:nvCxnSpPr>
      <xdr:spPr>
        <a:xfrm>
          <a:off x="2622550" y="12900660"/>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86995</xdr:rowOff>
    </xdr:from>
    <xdr:to xmlns:xdr="http://schemas.openxmlformats.org/drawingml/2006/spreadsheetDrawing">
      <xdr:col>20</xdr:col>
      <xdr:colOff>38100</xdr:colOff>
      <xdr:row>78</xdr:row>
      <xdr:rowOff>19685</xdr:rowOff>
    </xdr:to>
    <xdr:sp macro="" textlink="">
      <xdr:nvSpPr>
        <xdr:cNvPr id="179" name="フローチャート: 判断 178"/>
        <xdr:cNvSpPr/>
      </xdr:nvSpPr>
      <xdr:spPr>
        <a:xfrm>
          <a:off x="3384550" y="129990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xdr:rowOff>
    </xdr:from>
    <xdr:ext cx="469900" cy="240030"/>
    <xdr:sp macro="" textlink="">
      <xdr:nvSpPr>
        <xdr:cNvPr id="180" name="テキスト ボックス 179"/>
        <xdr:cNvSpPr txBox="1"/>
      </xdr:nvSpPr>
      <xdr:spPr>
        <a:xfrm>
          <a:off x="3219450" y="1309179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6350</xdr:rowOff>
    </xdr:from>
    <xdr:to xmlns:xdr="http://schemas.openxmlformats.org/drawingml/2006/spreadsheetDrawing">
      <xdr:col>15</xdr:col>
      <xdr:colOff>50800</xdr:colOff>
      <xdr:row>76</xdr:row>
      <xdr:rowOff>156210</xdr:rowOff>
    </xdr:to>
    <xdr:cxnSp macro="">
      <xdr:nvCxnSpPr>
        <xdr:cNvPr id="181" name="直線コネクタ 180"/>
        <xdr:cNvCxnSpPr/>
      </xdr:nvCxnSpPr>
      <xdr:spPr>
        <a:xfrm>
          <a:off x="1828800" y="12750800"/>
          <a:ext cx="79375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61595</xdr:rowOff>
    </xdr:from>
    <xdr:to xmlns:xdr="http://schemas.openxmlformats.org/drawingml/2006/spreadsheetDrawing">
      <xdr:col>15</xdr:col>
      <xdr:colOff>101600</xdr:colOff>
      <xdr:row>77</xdr:row>
      <xdr:rowOff>160020</xdr:rowOff>
    </xdr:to>
    <xdr:sp macro="" textlink="">
      <xdr:nvSpPr>
        <xdr:cNvPr id="182" name="フローチャート: 判断 181"/>
        <xdr:cNvSpPr/>
      </xdr:nvSpPr>
      <xdr:spPr>
        <a:xfrm>
          <a:off x="2571750" y="12973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151130</xdr:rowOff>
    </xdr:from>
    <xdr:ext cx="469900" cy="245745"/>
    <xdr:sp macro="" textlink="">
      <xdr:nvSpPr>
        <xdr:cNvPr id="183" name="テキスト ボックス 182"/>
        <xdr:cNvSpPr txBox="1"/>
      </xdr:nvSpPr>
      <xdr:spPr>
        <a:xfrm>
          <a:off x="2406650" y="1306322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76</xdr:row>
      <xdr:rowOff>6350</xdr:rowOff>
    </xdr:from>
    <xdr:to xmlns:xdr="http://schemas.openxmlformats.org/drawingml/2006/spreadsheetDrawing">
      <xdr:col>10</xdr:col>
      <xdr:colOff>114300</xdr:colOff>
      <xdr:row>77</xdr:row>
      <xdr:rowOff>137160</xdr:rowOff>
    </xdr:to>
    <xdr:cxnSp macro="">
      <xdr:nvCxnSpPr>
        <xdr:cNvPr id="184" name="直線コネクタ 183"/>
        <xdr:cNvCxnSpPr/>
      </xdr:nvCxnSpPr>
      <xdr:spPr>
        <a:xfrm flipV="1">
          <a:off x="1028700" y="12750800"/>
          <a:ext cx="8001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93980</xdr:rowOff>
    </xdr:from>
    <xdr:to xmlns:xdr="http://schemas.openxmlformats.org/drawingml/2006/spreadsheetDrawing">
      <xdr:col>10</xdr:col>
      <xdr:colOff>165100</xdr:colOff>
      <xdr:row>78</xdr:row>
      <xdr:rowOff>28575</xdr:rowOff>
    </xdr:to>
    <xdr:sp macro="" textlink="">
      <xdr:nvSpPr>
        <xdr:cNvPr id="185" name="フローチャート: 判断 184"/>
        <xdr:cNvSpPr/>
      </xdr:nvSpPr>
      <xdr:spPr>
        <a:xfrm>
          <a:off x="1778000" y="130060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19050</xdr:rowOff>
    </xdr:from>
    <xdr:ext cx="469900" cy="245110"/>
    <xdr:sp macro="" textlink="">
      <xdr:nvSpPr>
        <xdr:cNvPr id="186" name="テキスト ボックス 185"/>
        <xdr:cNvSpPr txBox="1"/>
      </xdr:nvSpPr>
      <xdr:spPr>
        <a:xfrm>
          <a:off x="1612900" y="1309878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110490</xdr:rowOff>
    </xdr:from>
    <xdr:to xmlns:xdr="http://schemas.openxmlformats.org/drawingml/2006/spreadsheetDrawing">
      <xdr:col>6</xdr:col>
      <xdr:colOff>38100</xdr:colOff>
      <xdr:row>78</xdr:row>
      <xdr:rowOff>43180</xdr:rowOff>
    </xdr:to>
    <xdr:sp macro="" textlink="">
      <xdr:nvSpPr>
        <xdr:cNvPr id="187" name="フローチャート: 判断 186"/>
        <xdr:cNvSpPr/>
      </xdr:nvSpPr>
      <xdr:spPr>
        <a:xfrm>
          <a:off x="984250" y="1302258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35560</xdr:rowOff>
    </xdr:from>
    <xdr:ext cx="469900" cy="238760"/>
    <xdr:sp macro="" textlink="">
      <xdr:nvSpPr>
        <xdr:cNvPr id="188" name="テキスト ボックス 187"/>
        <xdr:cNvSpPr txBox="1"/>
      </xdr:nvSpPr>
      <xdr:spPr>
        <a:xfrm>
          <a:off x="819150" y="13115290"/>
          <a:ext cx="469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76200</xdr:rowOff>
    </xdr:from>
    <xdr:ext cx="762000" cy="247015"/>
    <xdr:sp macro="" textlink="">
      <xdr:nvSpPr>
        <xdr:cNvPr id="189" name="テキスト ボックス 188"/>
        <xdr:cNvSpPr txBox="1"/>
      </xdr:nvSpPr>
      <xdr:spPr>
        <a:xfrm>
          <a:off x="40068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76200</xdr:rowOff>
    </xdr:from>
    <xdr:ext cx="762000" cy="247015"/>
    <xdr:sp macro="" textlink="">
      <xdr:nvSpPr>
        <xdr:cNvPr id="190" name="テキスト ボックス 189"/>
        <xdr:cNvSpPr txBox="1"/>
      </xdr:nvSpPr>
      <xdr:spPr>
        <a:xfrm>
          <a:off x="32575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76200</xdr:rowOff>
    </xdr:from>
    <xdr:ext cx="750570" cy="247015"/>
    <xdr:sp macro="" textlink="">
      <xdr:nvSpPr>
        <xdr:cNvPr id="191" name="テキスト ボックス 190"/>
        <xdr:cNvSpPr txBox="1"/>
      </xdr:nvSpPr>
      <xdr:spPr>
        <a:xfrm>
          <a:off x="24511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76200</xdr:rowOff>
    </xdr:from>
    <xdr:ext cx="762000" cy="247015"/>
    <xdr:sp macro="" textlink="">
      <xdr:nvSpPr>
        <xdr:cNvPr id="192" name="テキスト ボックス 191"/>
        <xdr:cNvSpPr txBox="1"/>
      </xdr:nvSpPr>
      <xdr:spPr>
        <a:xfrm>
          <a:off x="1657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76200</xdr:rowOff>
    </xdr:from>
    <xdr:ext cx="762000" cy="247015"/>
    <xdr:sp macro="" textlink="">
      <xdr:nvSpPr>
        <xdr:cNvPr id="193" name="テキスト ボックス 192"/>
        <xdr:cNvSpPr txBox="1"/>
      </xdr:nvSpPr>
      <xdr:spPr>
        <a:xfrm>
          <a:off x="857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159385</xdr:rowOff>
    </xdr:from>
    <xdr:to xmlns:xdr="http://schemas.openxmlformats.org/drawingml/2006/spreadsheetDrawing">
      <xdr:col>24</xdr:col>
      <xdr:colOff>114300</xdr:colOff>
      <xdr:row>77</xdr:row>
      <xdr:rowOff>92710</xdr:rowOff>
    </xdr:to>
    <xdr:sp macro="" textlink="">
      <xdr:nvSpPr>
        <xdr:cNvPr id="194" name="楕円 193"/>
        <xdr:cNvSpPr/>
      </xdr:nvSpPr>
      <xdr:spPr>
        <a:xfrm>
          <a:off x="4127500" y="12903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17145</xdr:rowOff>
    </xdr:from>
    <xdr:ext cx="469900" cy="236855"/>
    <xdr:sp macro="" textlink="">
      <xdr:nvSpPr>
        <xdr:cNvPr id="195" name="維持補修費該当値テキスト"/>
        <xdr:cNvSpPr txBox="1"/>
      </xdr:nvSpPr>
      <xdr:spPr>
        <a:xfrm>
          <a:off x="4229100" y="1276159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147320</xdr:rowOff>
    </xdr:from>
    <xdr:to xmlns:xdr="http://schemas.openxmlformats.org/drawingml/2006/spreadsheetDrawing">
      <xdr:col>20</xdr:col>
      <xdr:colOff>38100</xdr:colOff>
      <xdr:row>77</xdr:row>
      <xdr:rowOff>80010</xdr:rowOff>
    </xdr:to>
    <xdr:sp macro="" textlink="">
      <xdr:nvSpPr>
        <xdr:cNvPr id="196" name="楕円 195"/>
        <xdr:cNvSpPr/>
      </xdr:nvSpPr>
      <xdr:spPr>
        <a:xfrm>
          <a:off x="3384550" y="1289177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95885</xdr:rowOff>
    </xdr:from>
    <xdr:ext cx="469900" cy="245110"/>
    <xdr:sp macro="" textlink="">
      <xdr:nvSpPr>
        <xdr:cNvPr id="197" name="テキスト ボックス 196"/>
        <xdr:cNvSpPr txBox="1"/>
      </xdr:nvSpPr>
      <xdr:spPr>
        <a:xfrm>
          <a:off x="3219450" y="1267269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107315</xdr:rowOff>
    </xdr:from>
    <xdr:to xmlns:xdr="http://schemas.openxmlformats.org/drawingml/2006/spreadsheetDrawing">
      <xdr:col>15</xdr:col>
      <xdr:colOff>101600</xdr:colOff>
      <xdr:row>77</xdr:row>
      <xdr:rowOff>40005</xdr:rowOff>
    </xdr:to>
    <xdr:sp macro="" textlink="">
      <xdr:nvSpPr>
        <xdr:cNvPr id="198" name="楕円 197"/>
        <xdr:cNvSpPr/>
      </xdr:nvSpPr>
      <xdr:spPr>
        <a:xfrm>
          <a:off x="2571750" y="12851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56515</xdr:rowOff>
    </xdr:from>
    <xdr:ext cx="523240" cy="247650"/>
    <xdr:sp macro="" textlink="">
      <xdr:nvSpPr>
        <xdr:cNvPr id="199" name="テキスト ボックス 198"/>
        <xdr:cNvSpPr txBox="1"/>
      </xdr:nvSpPr>
      <xdr:spPr>
        <a:xfrm>
          <a:off x="2393315" y="12633325"/>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123190</xdr:rowOff>
    </xdr:from>
    <xdr:to xmlns:xdr="http://schemas.openxmlformats.org/drawingml/2006/spreadsheetDrawing">
      <xdr:col>10</xdr:col>
      <xdr:colOff>165100</xdr:colOff>
      <xdr:row>76</xdr:row>
      <xdr:rowOff>55880</xdr:rowOff>
    </xdr:to>
    <xdr:sp macro="" textlink="">
      <xdr:nvSpPr>
        <xdr:cNvPr id="200" name="楕円 199"/>
        <xdr:cNvSpPr/>
      </xdr:nvSpPr>
      <xdr:spPr>
        <a:xfrm>
          <a:off x="1778000" y="127000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71755</xdr:rowOff>
    </xdr:from>
    <xdr:ext cx="534670" cy="236855"/>
    <xdr:sp macro="" textlink="">
      <xdr:nvSpPr>
        <xdr:cNvPr id="201" name="テキスト ボックス 200"/>
        <xdr:cNvSpPr txBox="1"/>
      </xdr:nvSpPr>
      <xdr:spPr>
        <a:xfrm>
          <a:off x="1580515" y="12480925"/>
          <a:ext cx="5346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88265</xdr:rowOff>
    </xdr:from>
    <xdr:to xmlns:xdr="http://schemas.openxmlformats.org/drawingml/2006/spreadsheetDrawing">
      <xdr:col>6</xdr:col>
      <xdr:colOff>38100</xdr:colOff>
      <xdr:row>78</xdr:row>
      <xdr:rowOff>20955</xdr:rowOff>
    </xdr:to>
    <xdr:sp macro="" textlink="">
      <xdr:nvSpPr>
        <xdr:cNvPr id="202" name="楕円 201"/>
        <xdr:cNvSpPr/>
      </xdr:nvSpPr>
      <xdr:spPr>
        <a:xfrm>
          <a:off x="984250" y="1300035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37465</xdr:rowOff>
    </xdr:from>
    <xdr:ext cx="469900" cy="247650"/>
    <xdr:sp macro="" textlink="">
      <xdr:nvSpPr>
        <xdr:cNvPr id="203" name="テキスト ボックス 202"/>
        <xdr:cNvSpPr txBox="1"/>
      </xdr:nvSpPr>
      <xdr:spPr>
        <a:xfrm>
          <a:off x="819150" y="1278191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54610</xdr:rowOff>
    </xdr:from>
    <xdr:to xmlns:xdr="http://schemas.openxmlformats.org/drawingml/2006/spreadsheetDrawing">
      <xdr:col>28</xdr:col>
      <xdr:colOff>114300</xdr:colOff>
      <xdr:row>85</xdr:row>
      <xdr:rowOff>30480</xdr:rowOff>
    </xdr:to>
    <xdr:sp macro="" textlink="">
      <xdr:nvSpPr>
        <xdr:cNvPr id="204" name="正方形/長方形 203"/>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54610</xdr:rowOff>
    </xdr:from>
    <xdr:to xmlns:xdr="http://schemas.openxmlformats.org/drawingml/2006/spreadsheetDrawing">
      <xdr:col>12</xdr:col>
      <xdr:colOff>127000</xdr:colOff>
      <xdr:row>86</xdr:row>
      <xdr:rowOff>133350</xdr:rowOff>
    </xdr:to>
    <xdr:sp macro="" textlink="">
      <xdr:nvSpPr>
        <xdr:cNvPr id="205" name="正方形/長方形 204"/>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85090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54610</xdr:rowOff>
    </xdr:from>
    <xdr:to xmlns:xdr="http://schemas.openxmlformats.org/drawingml/2006/spreadsheetDrawing">
      <xdr:col>18</xdr:col>
      <xdr:colOff>0</xdr:colOff>
      <xdr:row>86</xdr:row>
      <xdr:rowOff>133350</xdr:rowOff>
    </xdr:to>
    <xdr:sp macro="" textlink="">
      <xdr:nvSpPr>
        <xdr:cNvPr id="207" name="正方形/長方形 206"/>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85090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54610</xdr:rowOff>
    </xdr:from>
    <xdr:to xmlns:xdr="http://schemas.openxmlformats.org/drawingml/2006/spreadsheetDrawing">
      <xdr:col>24</xdr:col>
      <xdr:colOff>0</xdr:colOff>
      <xdr:row>86</xdr:row>
      <xdr:rowOff>133350</xdr:rowOff>
    </xdr:to>
    <xdr:sp macro="" textlink="">
      <xdr:nvSpPr>
        <xdr:cNvPr id="209" name="正方形/長方形 208"/>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85090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24130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8455" cy="213360"/>
    <xdr:sp macro="" textlink="">
      <xdr:nvSpPr>
        <xdr:cNvPr id="212" name="テキスト ボックス 211"/>
        <xdr:cNvSpPr txBox="1"/>
      </xdr:nvSpPr>
      <xdr:spPr>
        <a:xfrm>
          <a:off x="666750" y="145942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7490" cy="248920"/>
    <xdr:sp macro="" textlink="">
      <xdr:nvSpPr>
        <xdr:cNvPr id="214" name="テキスト ボックス 213"/>
        <xdr:cNvSpPr txBox="1"/>
      </xdr:nvSpPr>
      <xdr:spPr>
        <a:xfrm>
          <a:off x="474980" y="169138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8" name="テキスト ボックス 217"/>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48920"/>
    <xdr:sp macro="" textlink="">
      <xdr:nvSpPr>
        <xdr:cNvPr id="220" name="テキスト ボックス 219"/>
        <xdr:cNvSpPr txBox="1"/>
      </xdr:nvSpPr>
      <xdr:spPr>
        <a:xfrm>
          <a:off x="1663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2" name="テキスト ボックス 221"/>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60325</xdr:rowOff>
    </xdr:from>
    <xdr:to xmlns:xdr="http://schemas.openxmlformats.org/drawingml/2006/spreadsheetDrawing">
      <xdr:col>28</xdr:col>
      <xdr:colOff>114300</xdr:colOff>
      <xdr:row>90</xdr:row>
      <xdr:rowOff>60325</xdr:rowOff>
    </xdr:to>
    <xdr:cxnSp macro="">
      <xdr:nvCxnSpPr>
        <xdr:cNvPr id="223" name="直線コネクタ 222"/>
        <xdr:cNvCxnSpPr/>
      </xdr:nvCxnSpPr>
      <xdr:spPr>
        <a:xfrm>
          <a:off x="6858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88900</xdr:rowOff>
    </xdr:from>
    <xdr:ext cx="595630" cy="241935"/>
    <xdr:sp macro="" textlink="">
      <xdr:nvSpPr>
        <xdr:cNvPr id="224" name="テキスト ボックス 223"/>
        <xdr:cNvSpPr txBox="1"/>
      </xdr:nvSpPr>
      <xdr:spPr>
        <a:xfrm>
          <a:off x="166370" y="150126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24130</xdr:rowOff>
    </xdr:from>
    <xdr:to xmlns:xdr="http://schemas.openxmlformats.org/drawingml/2006/spreadsheetDrawing">
      <xdr:col>28</xdr:col>
      <xdr:colOff>114300</xdr:colOff>
      <xdr:row>88</xdr:row>
      <xdr:rowOff>24130</xdr:rowOff>
    </xdr:to>
    <xdr:cxnSp macro="">
      <xdr:nvCxnSpPr>
        <xdr:cNvPr id="225" name="直線コネクタ 224"/>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52070</xdr:rowOff>
    </xdr:from>
    <xdr:ext cx="595630" cy="236220"/>
    <xdr:sp macro="" textlink="">
      <xdr:nvSpPr>
        <xdr:cNvPr id="226" name="テキスト ボックス 225"/>
        <xdr:cNvSpPr txBox="1"/>
      </xdr:nvSpPr>
      <xdr:spPr>
        <a:xfrm>
          <a:off x="166370" y="146405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24130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61595</xdr:rowOff>
    </xdr:from>
    <xdr:to xmlns:xdr="http://schemas.openxmlformats.org/drawingml/2006/spreadsheetDrawing">
      <xdr:col>24</xdr:col>
      <xdr:colOff>62865</xdr:colOff>
      <xdr:row>99</xdr:row>
      <xdr:rowOff>13335</xdr:rowOff>
    </xdr:to>
    <xdr:cxnSp macro="">
      <xdr:nvCxnSpPr>
        <xdr:cNvPr id="228" name="直線コネクタ 227"/>
        <xdr:cNvCxnSpPr/>
      </xdr:nvCxnSpPr>
      <xdr:spPr>
        <a:xfrm flipV="1">
          <a:off x="4176395" y="1532064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17780</xdr:rowOff>
    </xdr:from>
    <xdr:ext cx="534670" cy="251460"/>
    <xdr:sp macro="" textlink="">
      <xdr:nvSpPr>
        <xdr:cNvPr id="229" name="扶助費最小値テキスト"/>
        <xdr:cNvSpPr txBox="1"/>
      </xdr:nvSpPr>
      <xdr:spPr>
        <a:xfrm>
          <a:off x="4229100"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xdr:rowOff>
    </xdr:from>
    <xdr:to xmlns:xdr="http://schemas.openxmlformats.org/drawingml/2006/spreadsheetDrawing">
      <xdr:col>24</xdr:col>
      <xdr:colOff>152400</xdr:colOff>
      <xdr:row>99</xdr:row>
      <xdr:rowOff>13335</xdr:rowOff>
    </xdr:to>
    <xdr:cxnSp macro="">
      <xdr:nvCxnSpPr>
        <xdr:cNvPr id="230" name="直線コネクタ 229"/>
        <xdr:cNvCxnSpPr/>
      </xdr:nvCxnSpPr>
      <xdr:spPr>
        <a:xfrm>
          <a:off x="4108450" y="16643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6985</xdr:rowOff>
    </xdr:from>
    <xdr:ext cx="598805" cy="249555"/>
    <xdr:sp macro="" textlink="">
      <xdr:nvSpPr>
        <xdr:cNvPr id="231" name="扶助費最大値テキスト"/>
        <xdr:cNvSpPr txBox="1"/>
      </xdr:nvSpPr>
      <xdr:spPr>
        <a:xfrm>
          <a:off x="4229100" y="150983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61595</xdr:rowOff>
    </xdr:from>
    <xdr:to xmlns:xdr="http://schemas.openxmlformats.org/drawingml/2006/spreadsheetDrawing">
      <xdr:col>24</xdr:col>
      <xdr:colOff>152400</xdr:colOff>
      <xdr:row>91</xdr:row>
      <xdr:rowOff>61595</xdr:rowOff>
    </xdr:to>
    <xdr:cxnSp macro="">
      <xdr:nvCxnSpPr>
        <xdr:cNvPr id="232" name="直線コネクタ 231"/>
        <xdr:cNvCxnSpPr/>
      </xdr:nvCxnSpPr>
      <xdr:spPr>
        <a:xfrm>
          <a:off x="4108450" y="15320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128905</xdr:rowOff>
    </xdr:from>
    <xdr:to xmlns:xdr="http://schemas.openxmlformats.org/drawingml/2006/spreadsheetDrawing">
      <xdr:col>24</xdr:col>
      <xdr:colOff>63500</xdr:colOff>
      <xdr:row>97</xdr:row>
      <xdr:rowOff>151765</xdr:rowOff>
    </xdr:to>
    <xdr:cxnSp macro="">
      <xdr:nvCxnSpPr>
        <xdr:cNvPr id="233" name="直線コネクタ 232"/>
        <xdr:cNvCxnSpPr/>
      </xdr:nvCxnSpPr>
      <xdr:spPr>
        <a:xfrm flipV="1">
          <a:off x="3429000" y="16416655"/>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5080</xdr:rowOff>
    </xdr:from>
    <xdr:ext cx="598805" cy="259080"/>
    <xdr:sp macro="" textlink="">
      <xdr:nvSpPr>
        <xdr:cNvPr id="234" name="扶助費平均値テキスト"/>
        <xdr:cNvSpPr txBox="1"/>
      </xdr:nvSpPr>
      <xdr:spPr>
        <a:xfrm>
          <a:off x="4229100" y="159499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153670</xdr:rowOff>
    </xdr:from>
    <xdr:to xmlns:xdr="http://schemas.openxmlformats.org/drawingml/2006/spreadsheetDrawing">
      <xdr:col>24</xdr:col>
      <xdr:colOff>114300</xdr:colOff>
      <xdr:row>96</xdr:row>
      <xdr:rowOff>83820</xdr:rowOff>
    </xdr:to>
    <xdr:sp macro="" textlink="">
      <xdr:nvSpPr>
        <xdr:cNvPr id="235" name="フローチャート: 判断 234"/>
        <xdr:cNvSpPr/>
      </xdr:nvSpPr>
      <xdr:spPr>
        <a:xfrm>
          <a:off x="412750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143510</xdr:rowOff>
    </xdr:from>
    <xdr:to xmlns:xdr="http://schemas.openxmlformats.org/drawingml/2006/spreadsheetDrawing">
      <xdr:col>19</xdr:col>
      <xdr:colOff>171450</xdr:colOff>
      <xdr:row>97</xdr:row>
      <xdr:rowOff>151765</xdr:rowOff>
    </xdr:to>
    <xdr:cxnSp macro="">
      <xdr:nvCxnSpPr>
        <xdr:cNvPr id="236" name="直線コネクタ 235"/>
        <xdr:cNvCxnSpPr/>
      </xdr:nvCxnSpPr>
      <xdr:spPr>
        <a:xfrm>
          <a:off x="2622550" y="1643126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7" name="フローチャート: 判断 236"/>
        <xdr:cNvSpPr/>
      </xdr:nvSpPr>
      <xdr:spPr>
        <a:xfrm>
          <a:off x="3384550" y="16132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133985</xdr:rowOff>
    </xdr:from>
    <xdr:ext cx="587375" cy="249555"/>
    <xdr:sp macro="" textlink="">
      <xdr:nvSpPr>
        <xdr:cNvPr id="238" name="テキスト ボックス 237"/>
        <xdr:cNvSpPr txBox="1"/>
      </xdr:nvSpPr>
      <xdr:spPr>
        <a:xfrm>
          <a:off x="3154680" y="1590738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143510</xdr:rowOff>
    </xdr:from>
    <xdr:to xmlns:xdr="http://schemas.openxmlformats.org/drawingml/2006/spreadsheetDrawing">
      <xdr:col>15</xdr:col>
      <xdr:colOff>50800</xdr:colOff>
      <xdr:row>97</xdr:row>
      <xdr:rowOff>145415</xdr:rowOff>
    </xdr:to>
    <xdr:cxnSp macro="">
      <xdr:nvCxnSpPr>
        <xdr:cNvPr id="239" name="直線コネクタ 238"/>
        <xdr:cNvCxnSpPr/>
      </xdr:nvCxnSpPr>
      <xdr:spPr>
        <a:xfrm flipV="1">
          <a:off x="1828800" y="1643126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20320</xdr:rowOff>
    </xdr:from>
    <xdr:to xmlns:xdr="http://schemas.openxmlformats.org/drawingml/2006/spreadsheetDrawing">
      <xdr:col>15</xdr:col>
      <xdr:colOff>101600</xdr:colOff>
      <xdr:row>96</xdr:row>
      <xdr:rowOff>121920</xdr:rowOff>
    </xdr:to>
    <xdr:sp macro="" textlink="">
      <xdr:nvSpPr>
        <xdr:cNvPr id="240" name="フローチャート: 判断 239"/>
        <xdr:cNvSpPr/>
      </xdr:nvSpPr>
      <xdr:spPr>
        <a:xfrm>
          <a:off x="257175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138430</xdr:rowOff>
    </xdr:from>
    <xdr:ext cx="587375" cy="259080"/>
    <xdr:sp macro="" textlink="">
      <xdr:nvSpPr>
        <xdr:cNvPr id="241" name="テキスト ボックス 240"/>
        <xdr:cNvSpPr txBox="1"/>
      </xdr:nvSpPr>
      <xdr:spPr>
        <a:xfrm>
          <a:off x="2360930" y="159118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145415</xdr:rowOff>
    </xdr:from>
    <xdr:to xmlns:xdr="http://schemas.openxmlformats.org/drawingml/2006/spreadsheetDrawing">
      <xdr:col>10</xdr:col>
      <xdr:colOff>114300</xdr:colOff>
      <xdr:row>98</xdr:row>
      <xdr:rowOff>15875</xdr:rowOff>
    </xdr:to>
    <xdr:cxnSp macro="">
      <xdr:nvCxnSpPr>
        <xdr:cNvPr id="242" name="直線コネクタ 241"/>
        <xdr:cNvCxnSpPr/>
      </xdr:nvCxnSpPr>
      <xdr:spPr>
        <a:xfrm flipV="1">
          <a:off x="1028700" y="1643316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24765</xdr:rowOff>
    </xdr:from>
    <xdr:to xmlns:xdr="http://schemas.openxmlformats.org/drawingml/2006/spreadsheetDrawing">
      <xdr:col>10</xdr:col>
      <xdr:colOff>165100</xdr:colOff>
      <xdr:row>96</xdr:row>
      <xdr:rowOff>126365</xdr:rowOff>
    </xdr:to>
    <xdr:sp macro="" textlink="">
      <xdr:nvSpPr>
        <xdr:cNvPr id="243" name="フローチャート: 判断 242"/>
        <xdr:cNvSpPr/>
      </xdr:nvSpPr>
      <xdr:spPr>
        <a:xfrm>
          <a:off x="177800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143510</xdr:rowOff>
    </xdr:from>
    <xdr:ext cx="587375" cy="251460"/>
    <xdr:sp macro="" textlink="">
      <xdr:nvSpPr>
        <xdr:cNvPr id="244" name="テキスト ボックス 243"/>
        <xdr:cNvSpPr txBox="1"/>
      </xdr:nvSpPr>
      <xdr:spPr>
        <a:xfrm>
          <a:off x="1548130" y="1591691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87630</xdr:rowOff>
    </xdr:from>
    <xdr:to xmlns:xdr="http://schemas.openxmlformats.org/drawingml/2006/spreadsheetDrawing">
      <xdr:col>6</xdr:col>
      <xdr:colOff>38100</xdr:colOff>
      <xdr:row>97</xdr:row>
      <xdr:rowOff>17780</xdr:rowOff>
    </xdr:to>
    <xdr:sp macro="" textlink="">
      <xdr:nvSpPr>
        <xdr:cNvPr id="245" name="フローチャート: 判断 244"/>
        <xdr:cNvSpPr/>
      </xdr:nvSpPr>
      <xdr:spPr>
        <a:xfrm>
          <a:off x="984250" y="16203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34925</xdr:rowOff>
    </xdr:from>
    <xdr:ext cx="587375" cy="259080"/>
    <xdr:sp macro="" textlink="">
      <xdr:nvSpPr>
        <xdr:cNvPr id="246" name="テキスト ボックス 245"/>
        <xdr:cNvSpPr txBox="1"/>
      </xdr:nvSpPr>
      <xdr:spPr>
        <a:xfrm>
          <a:off x="754380" y="1597977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8" name="テキスト ボックス 247"/>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0570" cy="259080"/>
    <xdr:sp macro="" textlink="">
      <xdr:nvSpPr>
        <xdr:cNvPr id="249" name="テキスト ボックス 248"/>
        <xdr:cNvSpPr txBox="1"/>
      </xdr:nvSpPr>
      <xdr:spPr>
        <a:xfrm>
          <a:off x="24511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1" name="テキスト ボックス 250"/>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78105</xdr:rowOff>
    </xdr:from>
    <xdr:to xmlns:xdr="http://schemas.openxmlformats.org/drawingml/2006/spreadsheetDrawing">
      <xdr:col>24</xdr:col>
      <xdr:colOff>114300</xdr:colOff>
      <xdr:row>98</xdr:row>
      <xdr:rowOff>8255</xdr:rowOff>
    </xdr:to>
    <xdr:sp macro="" textlink="">
      <xdr:nvSpPr>
        <xdr:cNvPr id="252" name="楕円 251"/>
        <xdr:cNvSpPr/>
      </xdr:nvSpPr>
      <xdr:spPr>
        <a:xfrm>
          <a:off x="41275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56515</xdr:rowOff>
    </xdr:from>
    <xdr:ext cx="534670" cy="258445"/>
    <xdr:sp macro="" textlink="">
      <xdr:nvSpPr>
        <xdr:cNvPr id="253" name="扶助費該当値テキスト"/>
        <xdr:cNvSpPr txBox="1"/>
      </xdr:nvSpPr>
      <xdr:spPr>
        <a:xfrm>
          <a:off x="4229100" y="16344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100965</xdr:rowOff>
    </xdr:from>
    <xdr:to xmlns:xdr="http://schemas.openxmlformats.org/drawingml/2006/spreadsheetDrawing">
      <xdr:col>20</xdr:col>
      <xdr:colOff>38100</xdr:colOff>
      <xdr:row>98</xdr:row>
      <xdr:rowOff>31115</xdr:rowOff>
    </xdr:to>
    <xdr:sp macro="" textlink="">
      <xdr:nvSpPr>
        <xdr:cNvPr id="254" name="楕円 253"/>
        <xdr:cNvSpPr/>
      </xdr:nvSpPr>
      <xdr:spPr>
        <a:xfrm>
          <a:off x="3384550" y="16388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22225</xdr:rowOff>
    </xdr:from>
    <xdr:ext cx="523240" cy="258445"/>
    <xdr:sp macro="" textlink="">
      <xdr:nvSpPr>
        <xdr:cNvPr id="255" name="テキスト ボックス 254"/>
        <xdr:cNvSpPr txBox="1"/>
      </xdr:nvSpPr>
      <xdr:spPr>
        <a:xfrm>
          <a:off x="3187065" y="1648142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92075</xdr:rowOff>
    </xdr:from>
    <xdr:to xmlns:xdr="http://schemas.openxmlformats.org/drawingml/2006/spreadsheetDrawing">
      <xdr:col>15</xdr:col>
      <xdr:colOff>101600</xdr:colOff>
      <xdr:row>98</xdr:row>
      <xdr:rowOff>22225</xdr:rowOff>
    </xdr:to>
    <xdr:sp macro="" textlink="">
      <xdr:nvSpPr>
        <xdr:cNvPr id="256" name="楕円 255"/>
        <xdr:cNvSpPr/>
      </xdr:nvSpPr>
      <xdr:spPr>
        <a:xfrm>
          <a:off x="257175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13335</xdr:rowOff>
    </xdr:from>
    <xdr:ext cx="523240" cy="259080"/>
    <xdr:sp macro="" textlink="">
      <xdr:nvSpPr>
        <xdr:cNvPr id="257" name="テキスト ボックス 256"/>
        <xdr:cNvSpPr txBox="1"/>
      </xdr:nvSpPr>
      <xdr:spPr>
        <a:xfrm>
          <a:off x="2393315" y="164725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94615</xdr:rowOff>
    </xdr:from>
    <xdr:to xmlns:xdr="http://schemas.openxmlformats.org/drawingml/2006/spreadsheetDrawing">
      <xdr:col>10</xdr:col>
      <xdr:colOff>165100</xdr:colOff>
      <xdr:row>98</xdr:row>
      <xdr:rowOff>24765</xdr:rowOff>
    </xdr:to>
    <xdr:sp macro="" textlink="">
      <xdr:nvSpPr>
        <xdr:cNvPr id="258" name="楕円 257"/>
        <xdr:cNvSpPr/>
      </xdr:nvSpPr>
      <xdr:spPr>
        <a:xfrm>
          <a:off x="1778000" y="163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15875</xdr:rowOff>
    </xdr:from>
    <xdr:ext cx="534670" cy="259080"/>
    <xdr:sp macro="" textlink="">
      <xdr:nvSpPr>
        <xdr:cNvPr id="259" name="テキスト ボックス 258"/>
        <xdr:cNvSpPr txBox="1"/>
      </xdr:nvSpPr>
      <xdr:spPr>
        <a:xfrm>
          <a:off x="1580515" y="1647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136525</xdr:rowOff>
    </xdr:from>
    <xdr:to xmlns:xdr="http://schemas.openxmlformats.org/drawingml/2006/spreadsheetDrawing">
      <xdr:col>6</xdr:col>
      <xdr:colOff>38100</xdr:colOff>
      <xdr:row>98</xdr:row>
      <xdr:rowOff>66675</xdr:rowOff>
    </xdr:to>
    <xdr:sp macro="" textlink="">
      <xdr:nvSpPr>
        <xdr:cNvPr id="260" name="楕円 259"/>
        <xdr:cNvSpPr/>
      </xdr:nvSpPr>
      <xdr:spPr>
        <a:xfrm>
          <a:off x="984250" y="16424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57785</xdr:rowOff>
    </xdr:from>
    <xdr:ext cx="523240" cy="259080"/>
    <xdr:sp macro="" textlink="">
      <xdr:nvSpPr>
        <xdr:cNvPr id="261" name="テキスト ボックス 260"/>
        <xdr:cNvSpPr txBox="1"/>
      </xdr:nvSpPr>
      <xdr:spPr>
        <a:xfrm>
          <a:off x="786765" y="165169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54610</xdr:rowOff>
    </xdr:from>
    <xdr:to xmlns:xdr="http://schemas.openxmlformats.org/drawingml/2006/spreadsheetDrawing">
      <xdr:col>59</xdr:col>
      <xdr:colOff>50800</xdr:colOff>
      <xdr:row>25</xdr:row>
      <xdr:rowOff>30480</xdr:rowOff>
    </xdr:to>
    <xdr:sp macro="" textlink="">
      <xdr:nvSpPr>
        <xdr:cNvPr id="262" name="正方形/長方形 261"/>
        <xdr:cNvSpPr/>
      </xdr:nvSpPr>
      <xdr:spPr>
        <a:xfrm>
          <a:off x="5956300" y="39141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54610</xdr:rowOff>
    </xdr:from>
    <xdr:to xmlns:xdr="http://schemas.openxmlformats.org/drawingml/2006/spreadsheetDrawing">
      <xdr:col>43</xdr:col>
      <xdr:colOff>63500</xdr:colOff>
      <xdr:row>26</xdr:row>
      <xdr:rowOff>133350</xdr:rowOff>
    </xdr:to>
    <xdr:sp macro="" textlink="">
      <xdr:nvSpPr>
        <xdr:cNvPr id="263" name="正方形/長方形 262"/>
        <xdr:cNvSpPr/>
      </xdr:nvSpPr>
      <xdr:spPr>
        <a:xfrm>
          <a:off x="60642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85090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0642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54610</xdr:rowOff>
    </xdr:from>
    <xdr:to xmlns:xdr="http://schemas.openxmlformats.org/drawingml/2006/spreadsheetDrawing">
      <xdr:col>48</xdr:col>
      <xdr:colOff>127000</xdr:colOff>
      <xdr:row>26</xdr:row>
      <xdr:rowOff>133350</xdr:rowOff>
    </xdr:to>
    <xdr:sp macro="" textlink="">
      <xdr:nvSpPr>
        <xdr:cNvPr id="265" name="正方形/長方形 264"/>
        <xdr:cNvSpPr/>
      </xdr:nvSpPr>
      <xdr:spPr>
        <a:xfrm>
          <a:off x="69850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85090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69850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54610</xdr:rowOff>
    </xdr:from>
    <xdr:to xmlns:xdr="http://schemas.openxmlformats.org/drawingml/2006/spreadsheetDrawing">
      <xdr:col>54</xdr:col>
      <xdr:colOff>127000</xdr:colOff>
      <xdr:row>26</xdr:row>
      <xdr:rowOff>133350</xdr:rowOff>
    </xdr:to>
    <xdr:sp macro="" textlink="">
      <xdr:nvSpPr>
        <xdr:cNvPr id="267" name="正方形/長方形 266"/>
        <xdr:cNvSpPr/>
      </xdr:nvSpPr>
      <xdr:spPr>
        <a:xfrm>
          <a:off x="8013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85090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013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24130</xdr:rowOff>
    </xdr:from>
    <xdr:to xmlns:xdr="http://schemas.openxmlformats.org/drawingml/2006/spreadsheetDrawing">
      <xdr:col>59</xdr:col>
      <xdr:colOff>50800</xdr:colOff>
      <xdr:row>41</xdr:row>
      <xdr:rowOff>78740</xdr:rowOff>
    </xdr:to>
    <xdr:sp macro="" textlink="">
      <xdr:nvSpPr>
        <xdr:cNvPr id="269" name="正方形/長方形 268"/>
        <xdr:cNvSpPr/>
      </xdr:nvSpPr>
      <xdr:spPr>
        <a:xfrm>
          <a:off x="5956300" y="47218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8455" cy="213360"/>
    <xdr:sp macro="" textlink="">
      <xdr:nvSpPr>
        <xdr:cNvPr id="270" name="テキスト ボックス 269"/>
        <xdr:cNvSpPr txBox="1"/>
      </xdr:nvSpPr>
      <xdr:spPr>
        <a:xfrm>
          <a:off x="5918200" y="45358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78740</xdr:rowOff>
    </xdr:from>
    <xdr:to xmlns:xdr="http://schemas.openxmlformats.org/drawingml/2006/spreadsheetDrawing">
      <xdr:col>59</xdr:col>
      <xdr:colOff>50800</xdr:colOff>
      <xdr:row>41</xdr:row>
      <xdr:rowOff>78740</xdr:rowOff>
    </xdr:to>
    <xdr:cxnSp macro="">
      <xdr:nvCxnSpPr>
        <xdr:cNvPr id="271" name="直線コネクタ 270"/>
        <xdr:cNvCxnSpPr/>
      </xdr:nvCxnSpPr>
      <xdr:spPr>
        <a:xfrm>
          <a:off x="5956300" y="6955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41910</xdr:rowOff>
    </xdr:from>
    <xdr:to xmlns:xdr="http://schemas.openxmlformats.org/drawingml/2006/spreadsheetDrawing">
      <xdr:col>59</xdr:col>
      <xdr:colOff>50800</xdr:colOff>
      <xdr:row>39</xdr:row>
      <xdr:rowOff>41910</xdr:rowOff>
    </xdr:to>
    <xdr:cxnSp macro="">
      <xdr:nvCxnSpPr>
        <xdr:cNvPr id="272" name="直線コネクタ 271"/>
        <xdr:cNvCxnSpPr/>
      </xdr:nvCxnSpPr>
      <xdr:spPr>
        <a:xfrm>
          <a:off x="5956300" y="6583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71120</xdr:rowOff>
    </xdr:from>
    <xdr:ext cx="237490" cy="238760"/>
    <xdr:sp macro="" textlink="">
      <xdr:nvSpPr>
        <xdr:cNvPr id="273" name="テキスト ボックス 272"/>
        <xdr:cNvSpPr txBox="1"/>
      </xdr:nvSpPr>
      <xdr:spPr>
        <a:xfrm>
          <a:off x="5726430" y="6445250"/>
          <a:ext cx="237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4" name="直線コネクタ 273"/>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34290</xdr:rowOff>
    </xdr:from>
    <xdr:ext cx="520065" cy="238760"/>
    <xdr:sp macro="" textlink="">
      <xdr:nvSpPr>
        <xdr:cNvPr id="275" name="テキスト ボックス 274"/>
        <xdr:cNvSpPr txBox="1"/>
      </xdr:nvSpPr>
      <xdr:spPr>
        <a:xfrm>
          <a:off x="5481955" y="6073140"/>
          <a:ext cx="5200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133350</xdr:rowOff>
    </xdr:from>
    <xdr:to xmlns:xdr="http://schemas.openxmlformats.org/drawingml/2006/spreadsheetDrawing">
      <xdr:col>59</xdr:col>
      <xdr:colOff>50800</xdr:colOff>
      <xdr:row>34</xdr:row>
      <xdr:rowOff>133350</xdr:rowOff>
    </xdr:to>
    <xdr:cxnSp macro="">
      <xdr:nvCxnSpPr>
        <xdr:cNvPr id="276" name="直線コネクタ 275"/>
        <xdr:cNvCxnSpPr/>
      </xdr:nvCxnSpPr>
      <xdr:spPr>
        <a:xfrm>
          <a:off x="5956300" y="58369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161925</xdr:rowOff>
    </xdr:from>
    <xdr:ext cx="595630" cy="236220"/>
    <xdr:sp macro="" textlink="">
      <xdr:nvSpPr>
        <xdr:cNvPr id="277" name="テキスト ボックス 276"/>
        <xdr:cNvSpPr txBox="1"/>
      </xdr:nvSpPr>
      <xdr:spPr>
        <a:xfrm>
          <a:off x="5417820" y="569785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96520</xdr:rowOff>
    </xdr:from>
    <xdr:to xmlns:xdr="http://schemas.openxmlformats.org/drawingml/2006/spreadsheetDrawing">
      <xdr:col>59</xdr:col>
      <xdr:colOff>50800</xdr:colOff>
      <xdr:row>32</xdr:row>
      <xdr:rowOff>96520</xdr:rowOff>
    </xdr:to>
    <xdr:cxnSp macro="">
      <xdr:nvCxnSpPr>
        <xdr:cNvPr id="278" name="直線コネクタ 277"/>
        <xdr:cNvCxnSpPr/>
      </xdr:nvCxnSpPr>
      <xdr:spPr>
        <a:xfrm>
          <a:off x="5956300" y="5464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125730</xdr:rowOff>
    </xdr:from>
    <xdr:ext cx="595630" cy="238760"/>
    <xdr:sp macro="" textlink="">
      <xdr:nvSpPr>
        <xdr:cNvPr id="279" name="テキスト ボックス 278"/>
        <xdr:cNvSpPr txBox="1"/>
      </xdr:nvSpPr>
      <xdr:spPr>
        <a:xfrm>
          <a:off x="5417820" y="532638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60325</xdr:rowOff>
    </xdr:from>
    <xdr:to xmlns:xdr="http://schemas.openxmlformats.org/drawingml/2006/spreadsheetDrawing">
      <xdr:col>59</xdr:col>
      <xdr:colOff>50800</xdr:colOff>
      <xdr:row>30</xdr:row>
      <xdr:rowOff>60325</xdr:rowOff>
    </xdr:to>
    <xdr:cxnSp macro="">
      <xdr:nvCxnSpPr>
        <xdr:cNvPr id="280" name="直線コネクタ 279"/>
        <xdr:cNvCxnSpPr/>
      </xdr:nvCxnSpPr>
      <xdr:spPr>
        <a:xfrm>
          <a:off x="5956300" y="5093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88900</xdr:rowOff>
    </xdr:from>
    <xdr:ext cx="595630" cy="238760"/>
    <xdr:sp macro="" textlink="">
      <xdr:nvSpPr>
        <xdr:cNvPr id="281" name="テキスト ボックス 280"/>
        <xdr:cNvSpPr txBox="1"/>
      </xdr:nvSpPr>
      <xdr:spPr>
        <a:xfrm>
          <a:off x="5417820" y="495427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24130</xdr:rowOff>
    </xdr:from>
    <xdr:to xmlns:xdr="http://schemas.openxmlformats.org/drawingml/2006/spreadsheetDrawing">
      <xdr:col>59</xdr:col>
      <xdr:colOff>50800</xdr:colOff>
      <xdr:row>28</xdr:row>
      <xdr:rowOff>24130</xdr:rowOff>
    </xdr:to>
    <xdr:cxnSp macro="">
      <xdr:nvCxnSpPr>
        <xdr:cNvPr id="282" name="直線コネクタ 281"/>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52070</xdr:rowOff>
    </xdr:from>
    <xdr:ext cx="595630" cy="236220"/>
    <xdr:sp macro="" textlink="">
      <xdr:nvSpPr>
        <xdr:cNvPr id="283" name="テキスト ボックス 282"/>
        <xdr:cNvSpPr txBox="1"/>
      </xdr:nvSpPr>
      <xdr:spPr>
        <a:xfrm>
          <a:off x="5417820" y="45821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24130</xdr:rowOff>
    </xdr:from>
    <xdr:to xmlns:xdr="http://schemas.openxmlformats.org/drawingml/2006/spreadsheetDrawing">
      <xdr:col>59</xdr:col>
      <xdr:colOff>50800</xdr:colOff>
      <xdr:row>41</xdr:row>
      <xdr:rowOff>78740</xdr:rowOff>
    </xdr:to>
    <xdr:sp macro="" textlink="">
      <xdr:nvSpPr>
        <xdr:cNvPr id="284" name="補助費等グラフ枠"/>
        <xdr:cNvSpPr/>
      </xdr:nvSpPr>
      <xdr:spPr>
        <a:xfrm>
          <a:off x="5956300" y="47218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60325</xdr:rowOff>
    </xdr:from>
    <xdr:to xmlns:xdr="http://schemas.openxmlformats.org/drawingml/2006/spreadsheetDrawing">
      <xdr:col>54</xdr:col>
      <xdr:colOff>171450</xdr:colOff>
      <xdr:row>37</xdr:row>
      <xdr:rowOff>128270</xdr:rowOff>
    </xdr:to>
    <xdr:cxnSp macro="">
      <xdr:nvCxnSpPr>
        <xdr:cNvPr id="285" name="直線コネクタ 284"/>
        <xdr:cNvCxnSpPr/>
      </xdr:nvCxnSpPr>
      <xdr:spPr>
        <a:xfrm flipV="1">
          <a:off x="9429750" y="5093335"/>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131445</xdr:rowOff>
    </xdr:from>
    <xdr:ext cx="523240" cy="247015"/>
    <xdr:sp macro="" textlink="">
      <xdr:nvSpPr>
        <xdr:cNvPr id="286" name="補助費等最小値テキスト"/>
        <xdr:cNvSpPr txBox="1"/>
      </xdr:nvSpPr>
      <xdr:spPr>
        <a:xfrm>
          <a:off x="9480550" y="6337935"/>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128270</xdr:rowOff>
    </xdr:from>
    <xdr:to xmlns:xdr="http://schemas.openxmlformats.org/drawingml/2006/spreadsheetDrawing">
      <xdr:col>55</xdr:col>
      <xdr:colOff>88900</xdr:colOff>
      <xdr:row>37</xdr:row>
      <xdr:rowOff>128270</xdr:rowOff>
    </xdr:to>
    <xdr:cxnSp macro="">
      <xdr:nvCxnSpPr>
        <xdr:cNvPr id="287" name="直線コネクタ 286"/>
        <xdr:cNvCxnSpPr/>
      </xdr:nvCxnSpPr>
      <xdr:spPr>
        <a:xfrm>
          <a:off x="9359900" y="6334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10160</xdr:rowOff>
    </xdr:from>
    <xdr:ext cx="587375" cy="238125"/>
    <xdr:sp macro="" textlink="">
      <xdr:nvSpPr>
        <xdr:cNvPr id="288" name="補助費等最大値テキスト"/>
        <xdr:cNvSpPr txBox="1"/>
      </xdr:nvSpPr>
      <xdr:spPr>
        <a:xfrm>
          <a:off x="9480550" y="4875530"/>
          <a:ext cx="5873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60325</xdr:rowOff>
    </xdr:from>
    <xdr:to xmlns:xdr="http://schemas.openxmlformats.org/drawingml/2006/spreadsheetDrawing">
      <xdr:col>55</xdr:col>
      <xdr:colOff>88900</xdr:colOff>
      <xdr:row>30</xdr:row>
      <xdr:rowOff>60325</xdr:rowOff>
    </xdr:to>
    <xdr:cxnSp macro="">
      <xdr:nvCxnSpPr>
        <xdr:cNvPr id="289" name="直線コネクタ 288"/>
        <xdr:cNvCxnSpPr/>
      </xdr:nvCxnSpPr>
      <xdr:spPr>
        <a:xfrm>
          <a:off x="9359900" y="5093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43180</xdr:rowOff>
    </xdr:from>
    <xdr:to xmlns:xdr="http://schemas.openxmlformats.org/drawingml/2006/spreadsheetDrawing">
      <xdr:col>55</xdr:col>
      <xdr:colOff>0</xdr:colOff>
      <xdr:row>37</xdr:row>
      <xdr:rowOff>12065</xdr:rowOff>
    </xdr:to>
    <xdr:cxnSp macro="">
      <xdr:nvCxnSpPr>
        <xdr:cNvPr id="290" name="直線コネクタ 289"/>
        <xdr:cNvCxnSpPr/>
      </xdr:nvCxnSpPr>
      <xdr:spPr>
        <a:xfrm flipV="1">
          <a:off x="8686800" y="6082030"/>
          <a:ext cx="74295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17145</xdr:rowOff>
    </xdr:from>
    <xdr:ext cx="523240" cy="236855"/>
    <xdr:sp macro="" textlink="">
      <xdr:nvSpPr>
        <xdr:cNvPr id="291" name="補助費等平均値テキスト"/>
        <xdr:cNvSpPr txBox="1"/>
      </xdr:nvSpPr>
      <xdr:spPr>
        <a:xfrm>
          <a:off x="9480550" y="5888355"/>
          <a:ext cx="523240" cy="2368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159385</xdr:rowOff>
    </xdr:from>
    <xdr:to xmlns:xdr="http://schemas.openxmlformats.org/drawingml/2006/spreadsheetDrawing">
      <xdr:col>55</xdr:col>
      <xdr:colOff>50800</xdr:colOff>
      <xdr:row>36</xdr:row>
      <xdr:rowOff>92075</xdr:rowOff>
    </xdr:to>
    <xdr:sp macro="" textlink="">
      <xdr:nvSpPr>
        <xdr:cNvPr id="292" name="フローチャート: 判断 291"/>
        <xdr:cNvSpPr/>
      </xdr:nvSpPr>
      <xdr:spPr>
        <a:xfrm>
          <a:off x="9398000" y="60305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5715</xdr:rowOff>
    </xdr:from>
    <xdr:to xmlns:xdr="http://schemas.openxmlformats.org/drawingml/2006/spreadsheetDrawing">
      <xdr:col>50</xdr:col>
      <xdr:colOff>114300</xdr:colOff>
      <xdr:row>37</xdr:row>
      <xdr:rowOff>12065</xdr:rowOff>
    </xdr:to>
    <xdr:cxnSp macro="">
      <xdr:nvCxnSpPr>
        <xdr:cNvPr id="293" name="直線コネクタ 292"/>
        <xdr:cNvCxnSpPr/>
      </xdr:nvCxnSpPr>
      <xdr:spPr>
        <a:xfrm>
          <a:off x="7886700" y="621220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48260</xdr:rowOff>
    </xdr:from>
    <xdr:to xmlns:xdr="http://schemas.openxmlformats.org/drawingml/2006/spreadsheetDrawing">
      <xdr:col>50</xdr:col>
      <xdr:colOff>165100</xdr:colOff>
      <xdr:row>36</xdr:row>
      <xdr:rowOff>144780</xdr:rowOff>
    </xdr:to>
    <xdr:sp macro="" textlink="">
      <xdr:nvSpPr>
        <xdr:cNvPr id="294" name="フローチャート: 判断 293"/>
        <xdr:cNvSpPr/>
      </xdr:nvSpPr>
      <xdr:spPr>
        <a:xfrm>
          <a:off x="8636000" y="60871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160655</xdr:rowOff>
    </xdr:from>
    <xdr:ext cx="534670" cy="236220"/>
    <xdr:sp macro="" textlink="">
      <xdr:nvSpPr>
        <xdr:cNvPr id="295" name="テキスト ボックス 294"/>
        <xdr:cNvSpPr txBox="1"/>
      </xdr:nvSpPr>
      <xdr:spPr>
        <a:xfrm>
          <a:off x="8438515" y="586422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5715</xdr:rowOff>
    </xdr:from>
    <xdr:to xmlns:xdr="http://schemas.openxmlformats.org/drawingml/2006/spreadsheetDrawing">
      <xdr:col>45</xdr:col>
      <xdr:colOff>171450</xdr:colOff>
      <xdr:row>37</xdr:row>
      <xdr:rowOff>14605</xdr:rowOff>
    </xdr:to>
    <xdr:cxnSp macro="">
      <xdr:nvCxnSpPr>
        <xdr:cNvPr id="296" name="直線コネクタ 295"/>
        <xdr:cNvCxnSpPr/>
      </xdr:nvCxnSpPr>
      <xdr:spPr>
        <a:xfrm flipV="1">
          <a:off x="7080250" y="6212205"/>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72390</xdr:rowOff>
    </xdr:from>
    <xdr:to xmlns:xdr="http://schemas.openxmlformats.org/drawingml/2006/spreadsheetDrawing">
      <xdr:col>46</xdr:col>
      <xdr:colOff>38100</xdr:colOff>
      <xdr:row>37</xdr:row>
      <xdr:rowOff>5715</xdr:rowOff>
    </xdr:to>
    <xdr:sp macro="" textlink="">
      <xdr:nvSpPr>
        <xdr:cNvPr id="297" name="フローチャート: 判断 296"/>
        <xdr:cNvSpPr/>
      </xdr:nvSpPr>
      <xdr:spPr>
        <a:xfrm>
          <a:off x="7842250" y="61112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20955</xdr:rowOff>
    </xdr:from>
    <xdr:ext cx="523240" cy="246380"/>
    <xdr:sp macro="" textlink="">
      <xdr:nvSpPr>
        <xdr:cNvPr id="298" name="テキスト ボックス 297"/>
        <xdr:cNvSpPr txBox="1"/>
      </xdr:nvSpPr>
      <xdr:spPr>
        <a:xfrm>
          <a:off x="7644765" y="5892165"/>
          <a:ext cx="5232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14605</xdr:rowOff>
    </xdr:from>
    <xdr:to xmlns:xdr="http://schemas.openxmlformats.org/drawingml/2006/spreadsheetDrawing">
      <xdr:col>41</xdr:col>
      <xdr:colOff>50800</xdr:colOff>
      <xdr:row>37</xdr:row>
      <xdr:rowOff>28575</xdr:rowOff>
    </xdr:to>
    <xdr:cxnSp macro="">
      <xdr:nvCxnSpPr>
        <xdr:cNvPr id="299" name="直線コネクタ 298"/>
        <xdr:cNvCxnSpPr/>
      </xdr:nvCxnSpPr>
      <xdr:spPr>
        <a:xfrm flipV="1">
          <a:off x="6286500" y="6221095"/>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82550</xdr:rowOff>
    </xdr:from>
    <xdr:to xmlns:xdr="http://schemas.openxmlformats.org/drawingml/2006/spreadsheetDrawing">
      <xdr:col>41</xdr:col>
      <xdr:colOff>101600</xdr:colOff>
      <xdr:row>37</xdr:row>
      <xdr:rowOff>15875</xdr:rowOff>
    </xdr:to>
    <xdr:sp macro="" textlink="">
      <xdr:nvSpPr>
        <xdr:cNvPr id="300" name="フローチャート: 判断 299"/>
        <xdr:cNvSpPr/>
      </xdr:nvSpPr>
      <xdr:spPr>
        <a:xfrm>
          <a:off x="702945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31115</xdr:rowOff>
    </xdr:from>
    <xdr:ext cx="523240" cy="239395"/>
    <xdr:sp macro="" textlink="">
      <xdr:nvSpPr>
        <xdr:cNvPr id="301" name="テキスト ボックス 300"/>
        <xdr:cNvSpPr txBox="1"/>
      </xdr:nvSpPr>
      <xdr:spPr>
        <a:xfrm>
          <a:off x="6851015" y="5902325"/>
          <a:ext cx="5232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60325</xdr:rowOff>
    </xdr:from>
    <xdr:to xmlns:xdr="http://schemas.openxmlformats.org/drawingml/2006/spreadsheetDrawing">
      <xdr:col>36</xdr:col>
      <xdr:colOff>165100</xdr:colOff>
      <xdr:row>36</xdr:row>
      <xdr:rowOff>157480</xdr:rowOff>
    </xdr:to>
    <xdr:sp macro="" textlink="">
      <xdr:nvSpPr>
        <xdr:cNvPr id="302" name="フローチャート: 判断 301"/>
        <xdr:cNvSpPr/>
      </xdr:nvSpPr>
      <xdr:spPr>
        <a:xfrm>
          <a:off x="6235700" y="60991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8255</xdr:rowOff>
    </xdr:from>
    <xdr:ext cx="534670" cy="245745"/>
    <xdr:sp macro="" textlink="">
      <xdr:nvSpPr>
        <xdr:cNvPr id="303" name="テキスト ボックス 302"/>
        <xdr:cNvSpPr txBox="1"/>
      </xdr:nvSpPr>
      <xdr:spPr>
        <a:xfrm>
          <a:off x="6038215" y="587946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76200</xdr:rowOff>
    </xdr:from>
    <xdr:ext cx="762000" cy="247015"/>
    <xdr:sp macro="" textlink="">
      <xdr:nvSpPr>
        <xdr:cNvPr id="304" name="テキスト ボックス 303"/>
        <xdr:cNvSpPr txBox="1"/>
      </xdr:nvSpPr>
      <xdr:spPr>
        <a:xfrm>
          <a:off x="92583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76200</xdr:rowOff>
    </xdr:from>
    <xdr:ext cx="762000" cy="247015"/>
    <xdr:sp macro="" textlink="">
      <xdr:nvSpPr>
        <xdr:cNvPr id="305" name="テキスト ボックス 304"/>
        <xdr:cNvSpPr txBox="1"/>
      </xdr:nvSpPr>
      <xdr:spPr>
        <a:xfrm>
          <a:off x="8515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76200</xdr:rowOff>
    </xdr:from>
    <xdr:ext cx="762000" cy="247015"/>
    <xdr:sp macro="" textlink="">
      <xdr:nvSpPr>
        <xdr:cNvPr id="306" name="テキスト ボックス 305"/>
        <xdr:cNvSpPr txBox="1"/>
      </xdr:nvSpPr>
      <xdr:spPr>
        <a:xfrm>
          <a:off x="7715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76200</xdr:rowOff>
    </xdr:from>
    <xdr:ext cx="750570" cy="247015"/>
    <xdr:sp macro="" textlink="">
      <xdr:nvSpPr>
        <xdr:cNvPr id="307" name="テキスト ボックス 306"/>
        <xdr:cNvSpPr txBox="1"/>
      </xdr:nvSpPr>
      <xdr:spPr>
        <a:xfrm>
          <a:off x="69088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76200</xdr:rowOff>
    </xdr:from>
    <xdr:ext cx="762000" cy="247015"/>
    <xdr:sp macro="" textlink="">
      <xdr:nvSpPr>
        <xdr:cNvPr id="308" name="テキスト ボックス 307"/>
        <xdr:cNvSpPr txBox="1"/>
      </xdr:nvSpPr>
      <xdr:spPr>
        <a:xfrm>
          <a:off x="6115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159385</xdr:rowOff>
    </xdr:from>
    <xdr:to xmlns:xdr="http://schemas.openxmlformats.org/drawingml/2006/spreadsheetDrawing">
      <xdr:col>55</xdr:col>
      <xdr:colOff>50800</xdr:colOff>
      <xdr:row>36</xdr:row>
      <xdr:rowOff>92710</xdr:rowOff>
    </xdr:to>
    <xdr:sp macro="" textlink="">
      <xdr:nvSpPr>
        <xdr:cNvPr id="309" name="楕円 308"/>
        <xdr:cNvSpPr/>
      </xdr:nvSpPr>
      <xdr:spPr>
        <a:xfrm>
          <a:off x="9398000" y="603059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138430</xdr:rowOff>
    </xdr:from>
    <xdr:ext cx="523240" cy="239395"/>
    <xdr:sp macro="" textlink="">
      <xdr:nvSpPr>
        <xdr:cNvPr id="310" name="補助費等該当値テキスト"/>
        <xdr:cNvSpPr txBox="1"/>
      </xdr:nvSpPr>
      <xdr:spPr>
        <a:xfrm>
          <a:off x="9480550" y="6009640"/>
          <a:ext cx="5232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127000</xdr:rowOff>
    </xdr:from>
    <xdr:to xmlns:xdr="http://schemas.openxmlformats.org/drawingml/2006/spreadsheetDrawing">
      <xdr:col>50</xdr:col>
      <xdr:colOff>165100</xdr:colOff>
      <xdr:row>37</xdr:row>
      <xdr:rowOff>60325</xdr:rowOff>
    </xdr:to>
    <xdr:sp macro="" textlink="">
      <xdr:nvSpPr>
        <xdr:cNvPr id="311" name="楕円 310"/>
        <xdr:cNvSpPr/>
      </xdr:nvSpPr>
      <xdr:spPr>
        <a:xfrm>
          <a:off x="8636000" y="6165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51435</xdr:rowOff>
    </xdr:from>
    <xdr:ext cx="534670" cy="236220"/>
    <xdr:sp macro="" textlink="">
      <xdr:nvSpPr>
        <xdr:cNvPr id="312" name="テキスト ボックス 311"/>
        <xdr:cNvSpPr txBox="1"/>
      </xdr:nvSpPr>
      <xdr:spPr>
        <a:xfrm>
          <a:off x="8438515" y="625792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122555</xdr:rowOff>
    </xdr:from>
    <xdr:to xmlns:xdr="http://schemas.openxmlformats.org/drawingml/2006/spreadsheetDrawing">
      <xdr:col>46</xdr:col>
      <xdr:colOff>38100</xdr:colOff>
      <xdr:row>37</xdr:row>
      <xdr:rowOff>55245</xdr:rowOff>
    </xdr:to>
    <xdr:sp macro="" textlink="">
      <xdr:nvSpPr>
        <xdr:cNvPr id="313" name="楕円 312"/>
        <xdr:cNvSpPr/>
      </xdr:nvSpPr>
      <xdr:spPr>
        <a:xfrm>
          <a:off x="7842250" y="61614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47625</xdr:rowOff>
    </xdr:from>
    <xdr:ext cx="523240" cy="238125"/>
    <xdr:sp macro="" textlink="">
      <xdr:nvSpPr>
        <xdr:cNvPr id="314" name="テキスト ボックス 313"/>
        <xdr:cNvSpPr txBox="1"/>
      </xdr:nvSpPr>
      <xdr:spPr>
        <a:xfrm>
          <a:off x="7644765" y="6254115"/>
          <a:ext cx="52324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128905</xdr:rowOff>
    </xdr:from>
    <xdr:to xmlns:xdr="http://schemas.openxmlformats.org/drawingml/2006/spreadsheetDrawing">
      <xdr:col>41</xdr:col>
      <xdr:colOff>101600</xdr:colOff>
      <xdr:row>37</xdr:row>
      <xdr:rowOff>61595</xdr:rowOff>
    </xdr:to>
    <xdr:sp macro="" textlink="">
      <xdr:nvSpPr>
        <xdr:cNvPr id="315" name="楕円 314"/>
        <xdr:cNvSpPr/>
      </xdr:nvSpPr>
      <xdr:spPr>
        <a:xfrm>
          <a:off x="7029450" y="61677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53975</xdr:rowOff>
    </xdr:from>
    <xdr:ext cx="523240" cy="243840"/>
    <xdr:sp macro="" textlink="">
      <xdr:nvSpPr>
        <xdr:cNvPr id="316" name="テキスト ボックス 315"/>
        <xdr:cNvSpPr txBox="1"/>
      </xdr:nvSpPr>
      <xdr:spPr>
        <a:xfrm>
          <a:off x="6851015" y="6260465"/>
          <a:ext cx="52324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143510</xdr:rowOff>
    </xdr:from>
    <xdr:to xmlns:xdr="http://schemas.openxmlformats.org/drawingml/2006/spreadsheetDrawing">
      <xdr:col>36</xdr:col>
      <xdr:colOff>165100</xdr:colOff>
      <xdr:row>37</xdr:row>
      <xdr:rowOff>76200</xdr:rowOff>
    </xdr:to>
    <xdr:sp macro="" textlink="">
      <xdr:nvSpPr>
        <xdr:cNvPr id="317" name="楕円 316"/>
        <xdr:cNvSpPr/>
      </xdr:nvSpPr>
      <xdr:spPr>
        <a:xfrm>
          <a:off x="6235700" y="6182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68580</xdr:rowOff>
    </xdr:from>
    <xdr:ext cx="534670" cy="239395"/>
    <xdr:sp macro="" textlink="">
      <xdr:nvSpPr>
        <xdr:cNvPr id="318" name="テキスト ボックス 317"/>
        <xdr:cNvSpPr txBox="1"/>
      </xdr:nvSpPr>
      <xdr:spPr>
        <a:xfrm>
          <a:off x="6038215" y="627507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54610</xdr:rowOff>
    </xdr:from>
    <xdr:to xmlns:xdr="http://schemas.openxmlformats.org/drawingml/2006/spreadsheetDrawing">
      <xdr:col>59</xdr:col>
      <xdr:colOff>50800</xdr:colOff>
      <xdr:row>45</xdr:row>
      <xdr:rowOff>30480</xdr:rowOff>
    </xdr:to>
    <xdr:sp macro="" textlink="">
      <xdr:nvSpPr>
        <xdr:cNvPr id="319" name="正方形/長方形 318"/>
        <xdr:cNvSpPr/>
      </xdr:nvSpPr>
      <xdr:spPr>
        <a:xfrm>
          <a:off x="5956300" y="72669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54610</xdr:rowOff>
    </xdr:from>
    <xdr:to xmlns:xdr="http://schemas.openxmlformats.org/drawingml/2006/spreadsheetDrawing">
      <xdr:col>43</xdr:col>
      <xdr:colOff>63500</xdr:colOff>
      <xdr:row>46</xdr:row>
      <xdr:rowOff>133350</xdr:rowOff>
    </xdr:to>
    <xdr:sp macro="" textlink="">
      <xdr:nvSpPr>
        <xdr:cNvPr id="320" name="正方形/長方形 319"/>
        <xdr:cNvSpPr/>
      </xdr:nvSpPr>
      <xdr:spPr>
        <a:xfrm>
          <a:off x="60642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85090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0642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54610</xdr:rowOff>
    </xdr:from>
    <xdr:to xmlns:xdr="http://schemas.openxmlformats.org/drawingml/2006/spreadsheetDrawing">
      <xdr:col>48</xdr:col>
      <xdr:colOff>127000</xdr:colOff>
      <xdr:row>46</xdr:row>
      <xdr:rowOff>133350</xdr:rowOff>
    </xdr:to>
    <xdr:sp macro="" textlink="">
      <xdr:nvSpPr>
        <xdr:cNvPr id="322" name="正方形/長方形 321"/>
        <xdr:cNvSpPr/>
      </xdr:nvSpPr>
      <xdr:spPr>
        <a:xfrm>
          <a:off x="69850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85090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69850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54610</xdr:rowOff>
    </xdr:from>
    <xdr:to xmlns:xdr="http://schemas.openxmlformats.org/drawingml/2006/spreadsheetDrawing">
      <xdr:col>54</xdr:col>
      <xdr:colOff>127000</xdr:colOff>
      <xdr:row>46</xdr:row>
      <xdr:rowOff>133350</xdr:rowOff>
    </xdr:to>
    <xdr:sp macro="" textlink="">
      <xdr:nvSpPr>
        <xdr:cNvPr id="324" name="正方形/長方形 323"/>
        <xdr:cNvSpPr/>
      </xdr:nvSpPr>
      <xdr:spPr>
        <a:xfrm>
          <a:off x="8013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85090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013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24130</xdr:rowOff>
    </xdr:from>
    <xdr:to xmlns:xdr="http://schemas.openxmlformats.org/drawingml/2006/spreadsheetDrawing">
      <xdr:col>59</xdr:col>
      <xdr:colOff>50800</xdr:colOff>
      <xdr:row>61</xdr:row>
      <xdr:rowOff>78740</xdr:rowOff>
    </xdr:to>
    <xdr:sp macro="" textlink="">
      <xdr:nvSpPr>
        <xdr:cNvPr id="326" name="正方形/長方形 325"/>
        <xdr:cNvSpPr/>
      </xdr:nvSpPr>
      <xdr:spPr>
        <a:xfrm>
          <a:off x="5956300" y="80746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8455" cy="213360"/>
    <xdr:sp macro="" textlink="">
      <xdr:nvSpPr>
        <xdr:cNvPr id="327" name="テキスト ボックス 326"/>
        <xdr:cNvSpPr txBox="1"/>
      </xdr:nvSpPr>
      <xdr:spPr>
        <a:xfrm>
          <a:off x="5918200" y="78886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78740</xdr:rowOff>
    </xdr:from>
    <xdr:to xmlns:xdr="http://schemas.openxmlformats.org/drawingml/2006/spreadsheetDrawing">
      <xdr:col>59</xdr:col>
      <xdr:colOff>50800</xdr:colOff>
      <xdr:row>61</xdr:row>
      <xdr:rowOff>78740</xdr:rowOff>
    </xdr:to>
    <xdr:cxnSp macro="">
      <xdr:nvCxnSpPr>
        <xdr:cNvPr id="328" name="直線コネクタ 327"/>
        <xdr:cNvCxnSpPr/>
      </xdr:nvCxnSpPr>
      <xdr:spPr>
        <a:xfrm>
          <a:off x="5956300" y="10308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133350</xdr:rowOff>
    </xdr:from>
    <xdr:to xmlns:xdr="http://schemas.openxmlformats.org/drawingml/2006/spreadsheetDrawing">
      <xdr:col>59</xdr:col>
      <xdr:colOff>50800</xdr:colOff>
      <xdr:row>58</xdr:row>
      <xdr:rowOff>133350</xdr:rowOff>
    </xdr:to>
    <xdr:cxnSp macro="">
      <xdr:nvCxnSpPr>
        <xdr:cNvPr id="329" name="直線コネクタ 328"/>
        <xdr:cNvCxnSpPr/>
      </xdr:nvCxnSpPr>
      <xdr:spPr>
        <a:xfrm>
          <a:off x="5956300" y="9860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161925</xdr:rowOff>
    </xdr:from>
    <xdr:ext cx="237490" cy="236220"/>
    <xdr:sp macro="" textlink="">
      <xdr:nvSpPr>
        <xdr:cNvPr id="330" name="テキスト ボックス 329"/>
        <xdr:cNvSpPr txBox="1"/>
      </xdr:nvSpPr>
      <xdr:spPr>
        <a:xfrm>
          <a:off x="5726430" y="97212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24130</xdr:rowOff>
    </xdr:from>
    <xdr:to xmlns:xdr="http://schemas.openxmlformats.org/drawingml/2006/spreadsheetDrawing">
      <xdr:col>59</xdr:col>
      <xdr:colOff>50800</xdr:colOff>
      <xdr:row>56</xdr:row>
      <xdr:rowOff>24130</xdr:rowOff>
    </xdr:to>
    <xdr:cxnSp macro="">
      <xdr:nvCxnSpPr>
        <xdr:cNvPr id="331" name="直線コネクタ 330"/>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52070</xdr:rowOff>
    </xdr:from>
    <xdr:ext cx="595630" cy="236220"/>
    <xdr:sp macro="" textlink="">
      <xdr:nvSpPr>
        <xdr:cNvPr id="332" name="テキスト ボックス 331"/>
        <xdr:cNvSpPr txBox="1"/>
      </xdr:nvSpPr>
      <xdr:spPr>
        <a:xfrm>
          <a:off x="5417820" y="927608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78740</xdr:rowOff>
    </xdr:from>
    <xdr:to xmlns:xdr="http://schemas.openxmlformats.org/drawingml/2006/spreadsheetDrawing">
      <xdr:col>59</xdr:col>
      <xdr:colOff>50800</xdr:colOff>
      <xdr:row>53</xdr:row>
      <xdr:rowOff>78740</xdr:rowOff>
    </xdr:to>
    <xdr:cxnSp macro="">
      <xdr:nvCxnSpPr>
        <xdr:cNvPr id="333" name="直線コネクタ 332"/>
        <xdr:cNvCxnSpPr/>
      </xdr:nvCxnSpPr>
      <xdr:spPr>
        <a:xfrm>
          <a:off x="5956300" y="8967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106680</xdr:rowOff>
    </xdr:from>
    <xdr:ext cx="595630" cy="236220"/>
    <xdr:sp macro="" textlink="">
      <xdr:nvSpPr>
        <xdr:cNvPr id="334" name="テキスト ボックス 333"/>
        <xdr:cNvSpPr txBox="1"/>
      </xdr:nvSpPr>
      <xdr:spPr>
        <a:xfrm>
          <a:off x="5417820" y="882777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133350</xdr:rowOff>
    </xdr:from>
    <xdr:to xmlns:xdr="http://schemas.openxmlformats.org/drawingml/2006/spreadsheetDrawing">
      <xdr:col>59</xdr:col>
      <xdr:colOff>50800</xdr:colOff>
      <xdr:row>50</xdr:row>
      <xdr:rowOff>133350</xdr:rowOff>
    </xdr:to>
    <xdr:cxnSp macro="">
      <xdr:nvCxnSpPr>
        <xdr:cNvPr id="335" name="直線コネクタ 334"/>
        <xdr:cNvCxnSpPr/>
      </xdr:nvCxnSpPr>
      <xdr:spPr>
        <a:xfrm>
          <a:off x="5956300" y="85191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161925</xdr:rowOff>
    </xdr:from>
    <xdr:ext cx="595630" cy="236220"/>
    <xdr:sp macro="" textlink="">
      <xdr:nvSpPr>
        <xdr:cNvPr id="336" name="テキスト ボックス 335"/>
        <xdr:cNvSpPr txBox="1"/>
      </xdr:nvSpPr>
      <xdr:spPr>
        <a:xfrm>
          <a:off x="5417820" y="838009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24130</xdr:rowOff>
    </xdr:from>
    <xdr:to xmlns:xdr="http://schemas.openxmlformats.org/drawingml/2006/spreadsheetDrawing">
      <xdr:col>59</xdr:col>
      <xdr:colOff>50800</xdr:colOff>
      <xdr:row>48</xdr:row>
      <xdr:rowOff>24130</xdr:rowOff>
    </xdr:to>
    <xdr:cxnSp macro="">
      <xdr:nvCxnSpPr>
        <xdr:cNvPr id="337" name="直線コネクタ 336"/>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52070</xdr:rowOff>
    </xdr:from>
    <xdr:ext cx="595630" cy="236220"/>
    <xdr:sp macro="" textlink="">
      <xdr:nvSpPr>
        <xdr:cNvPr id="338" name="テキスト ボックス 337"/>
        <xdr:cNvSpPr txBox="1"/>
      </xdr:nvSpPr>
      <xdr:spPr>
        <a:xfrm>
          <a:off x="5417820" y="79349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24130</xdr:rowOff>
    </xdr:from>
    <xdr:to xmlns:xdr="http://schemas.openxmlformats.org/drawingml/2006/spreadsheetDrawing">
      <xdr:col>59</xdr:col>
      <xdr:colOff>50800</xdr:colOff>
      <xdr:row>61</xdr:row>
      <xdr:rowOff>78740</xdr:rowOff>
    </xdr:to>
    <xdr:sp macro="" textlink="">
      <xdr:nvSpPr>
        <xdr:cNvPr id="339" name="普通建設事業費グラフ枠"/>
        <xdr:cNvSpPr/>
      </xdr:nvSpPr>
      <xdr:spPr>
        <a:xfrm>
          <a:off x="5956300" y="80746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52</xdr:row>
      <xdr:rowOff>64770</xdr:rowOff>
    </xdr:from>
    <xdr:to xmlns:xdr="http://schemas.openxmlformats.org/drawingml/2006/spreadsheetDrawing">
      <xdr:col>54</xdr:col>
      <xdr:colOff>171450</xdr:colOff>
      <xdr:row>57</xdr:row>
      <xdr:rowOff>158750</xdr:rowOff>
    </xdr:to>
    <xdr:cxnSp macro="">
      <xdr:nvCxnSpPr>
        <xdr:cNvPr id="340" name="直線コネクタ 339"/>
        <xdr:cNvCxnSpPr/>
      </xdr:nvCxnSpPr>
      <xdr:spPr>
        <a:xfrm flipV="1">
          <a:off x="9429750" y="878586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161925</xdr:rowOff>
    </xdr:from>
    <xdr:ext cx="523240" cy="236220"/>
    <xdr:sp macro="" textlink="">
      <xdr:nvSpPr>
        <xdr:cNvPr id="341" name="普通建設事業費最小値テキスト"/>
        <xdr:cNvSpPr txBox="1"/>
      </xdr:nvSpPr>
      <xdr:spPr>
        <a:xfrm>
          <a:off x="9480550" y="9721215"/>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158750</xdr:rowOff>
    </xdr:from>
    <xdr:to xmlns:xdr="http://schemas.openxmlformats.org/drawingml/2006/spreadsheetDrawing">
      <xdr:col>55</xdr:col>
      <xdr:colOff>88900</xdr:colOff>
      <xdr:row>57</xdr:row>
      <xdr:rowOff>158750</xdr:rowOff>
    </xdr:to>
    <xdr:cxnSp macro="">
      <xdr:nvCxnSpPr>
        <xdr:cNvPr id="342" name="直線コネクタ 341"/>
        <xdr:cNvCxnSpPr/>
      </xdr:nvCxnSpPr>
      <xdr:spPr>
        <a:xfrm>
          <a:off x="9359900" y="9718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14605</xdr:rowOff>
    </xdr:from>
    <xdr:ext cx="587375" cy="238760"/>
    <xdr:sp macro="" textlink="">
      <xdr:nvSpPr>
        <xdr:cNvPr id="343" name="普通建設事業費最大値テキスト"/>
        <xdr:cNvSpPr txBox="1"/>
      </xdr:nvSpPr>
      <xdr:spPr>
        <a:xfrm>
          <a:off x="9480550" y="8568055"/>
          <a:ext cx="58737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64770</xdr:rowOff>
    </xdr:from>
    <xdr:to xmlns:xdr="http://schemas.openxmlformats.org/drawingml/2006/spreadsheetDrawing">
      <xdr:col>55</xdr:col>
      <xdr:colOff>88900</xdr:colOff>
      <xdr:row>52</xdr:row>
      <xdr:rowOff>64770</xdr:rowOff>
    </xdr:to>
    <xdr:cxnSp macro="">
      <xdr:nvCxnSpPr>
        <xdr:cNvPr id="344" name="直線コネクタ 343"/>
        <xdr:cNvCxnSpPr/>
      </xdr:nvCxnSpPr>
      <xdr:spPr>
        <a:xfrm>
          <a:off x="9359900" y="8785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80010</xdr:rowOff>
    </xdr:from>
    <xdr:to xmlns:xdr="http://schemas.openxmlformats.org/drawingml/2006/spreadsheetDrawing">
      <xdr:col>55</xdr:col>
      <xdr:colOff>0</xdr:colOff>
      <xdr:row>57</xdr:row>
      <xdr:rowOff>80645</xdr:rowOff>
    </xdr:to>
    <xdr:cxnSp macro="">
      <xdr:nvCxnSpPr>
        <xdr:cNvPr id="345" name="直線コネクタ 344"/>
        <xdr:cNvCxnSpPr/>
      </xdr:nvCxnSpPr>
      <xdr:spPr>
        <a:xfrm flipV="1">
          <a:off x="8686800" y="963930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88265</xdr:rowOff>
    </xdr:from>
    <xdr:ext cx="523240" cy="238760"/>
    <xdr:sp macro="" textlink="">
      <xdr:nvSpPr>
        <xdr:cNvPr id="346" name="普通建設事業費平均値テキスト"/>
        <xdr:cNvSpPr txBox="1"/>
      </xdr:nvSpPr>
      <xdr:spPr>
        <a:xfrm>
          <a:off x="9480550" y="9312275"/>
          <a:ext cx="52324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66675</xdr:rowOff>
    </xdr:from>
    <xdr:to xmlns:xdr="http://schemas.openxmlformats.org/drawingml/2006/spreadsheetDrawing">
      <xdr:col>55</xdr:col>
      <xdr:colOff>50800</xdr:colOff>
      <xdr:row>56</xdr:row>
      <xdr:rowOff>163195</xdr:rowOff>
    </xdr:to>
    <xdr:sp macro="" textlink="">
      <xdr:nvSpPr>
        <xdr:cNvPr id="347" name="フローチャート: 判断 346"/>
        <xdr:cNvSpPr/>
      </xdr:nvSpPr>
      <xdr:spPr>
        <a:xfrm>
          <a:off x="9398000" y="945832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87630</xdr:rowOff>
    </xdr:from>
    <xdr:to xmlns:xdr="http://schemas.openxmlformats.org/drawingml/2006/spreadsheetDrawing">
      <xdr:col>50</xdr:col>
      <xdr:colOff>114300</xdr:colOff>
      <xdr:row>57</xdr:row>
      <xdr:rowOff>80645</xdr:rowOff>
    </xdr:to>
    <xdr:cxnSp macro="">
      <xdr:nvCxnSpPr>
        <xdr:cNvPr id="348" name="直線コネクタ 347"/>
        <xdr:cNvCxnSpPr/>
      </xdr:nvCxnSpPr>
      <xdr:spPr>
        <a:xfrm>
          <a:off x="7886700" y="9479280"/>
          <a:ext cx="8001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128270</xdr:rowOff>
    </xdr:from>
    <xdr:to xmlns:xdr="http://schemas.openxmlformats.org/drawingml/2006/spreadsheetDrawing">
      <xdr:col>50</xdr:col>
      <xdr:colOff>165100</xdr:colOff>
      <xdr:row>57</xdr:row>
      <xdr:rowOff>60960</xdr:rowOff>
    </xdr:to>
    <xdr:sp macro="" textlink="">
      <xdr:nvSpPr>
        <xdr:cNvPr id="349" name="フローチャート: 判断 348"/>
        <xdr:cNvSpPr/>
      </xdr:nvSpPr>
      <xdr:spPr>
        <a:xfrm>
          <a:off x="8636000" y="9519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76835</xdr:rowOff>
    </xdr:from>
    <xdr:ext cx="534670" cy="247015"/>
    <xdr:sp macro="" textlink="">
      <xdr:nvSpPr>
        <xdr:cNvPr id="350" name="テキスト ボックス 349"/>
        <xdr:cNvSpPr txBox="1"/>
      </xdr:nvSpPr>
      <xdr:spPr>
        <a:xfrm>
          <a:off x="8438515" y="930084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87630</xdr:rowOff>
    </xdr:from>
    <xdr:to xmlns:xdr="http://schemas.openxmlformats.org/drawingml/2006/spreadsheetDrawing">
      <xdr:col>45</xdr:col>
      <xdr:colOff>171450</xdr:colOff>
      <xdr:row>57</xdr:row>
      <xdr:rowOff>20320</xdr:rowOff>
    </xdr:to>
    <xdr:cxnSp macro="">
      <xdr:nvCxnSpPr>
        <xdr:cNvPr id="351" name="直線コネクタ 350"/>
        <xdr:cNvCxnSpPr/>
      </xdr:nvCxnSpPr>
      <xdr:spPr>
        <a:xfrm flipV="1">
          <a:off x="7080250" y="9479280"/>
          <a:ext cx="8064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95250</xdr:rowOff>
    </xdr:from>
    <xdr:to xmlns:xdr="http://schemas.openxmlformats.org/drawingml/2006/spreadsheetDrawing">
      <xdr:col>46</xdr:col>
      <xdr:colOff>38100</xdr:colOff>
      <xdr:row>57</xdr:row>
      <xdr:rowOff>28575</xdr:rowOff>
    </xdr:to>
    <xdr:sp macro="" textlink="">
      <xdr:nvSpPr>
        <xdr:cNvPr id="352" name="フローチャート: 判断 351"/>
        <xdr:cNvSpPr/>
      </xdr:nvSpPr>
      <xdr:spPr>
        <a:xfrm>
          <a:off x="7842250" y="94869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19685</xdr:rowOff>
    </xdr:from>
    <xdr:ext cx="523240" cy="245110"/>
    <xdr:sp macro="" textlink="">
      <xdr:nvSpPr>
        <xdr:cNvPr id="353" name="テキスト ボックス 352"/>
        <xdr:cNvSpPr txBox="1"/>
      </xdr:nvSpPr>
      <xdr:spPr>
        <a:xfrm>
          <a:off x="7644765" y="9578975"/>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142875</xdr:rowOff>
    </xdr:from>
    <xdr:to xmlns:xdr="http://schemas.openxmlformats.org/drawingml/2006/spreadsheetDrawing">
      <xdr:col>41</xdr:col>
      <xdr:colOff>50800</xdr:colOff>
      <xdr:row>57</xdr:row>
      <xdr:rowOff>20320</xdr:rowOff>
    </xdr:to>
    <xdr:cxnSp macro="">
      <xdr:nvCxnSpPr>
        <xdr:cNvPr id="354" name="直線コネクタ 353"/>
        <xdr:cNvCxnSpPr/>
      </xdr:nvCxnSpPr>
      <xdr:spPr>
        <a:xfrm>
          <a:off x="6286500" y="953452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120015</xdr:rowOff>
    </xdr:from>
    <xdr:to xmlns:xdr="http://schemas.openxmlformats.org/drawingml/2006/spreadsheetDrawing">
      <xdr:col>41</xdr:col>
      <xdr:colOff>101600</xdr:colOff>
      <xdr:row>57</xdr:row>
      <xdr:rowOff>53340</xdr:rowOff>
    </xdr:to>
    <xdr:sp macro="" textlink="">
      <xdr:nvSpPr>
        <xdr:cNvPr id="355" name="フローチャート: 判断 354"/>
        <xdr:cNvSpPr/>
      </xdr:nvSpPr>
      <xdr:spPr>
        <a:xfrm>
          <a:off x="7029450" y="9511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69850</xdr:rowOff>
    </xdr:from>
    <xdr:ext cx="523240" cy="238760"/>
    <xdr:sp macro="" textlink="">
      <xdr:nvSpPr>
        <xdr:cNvPr id="356" name="テキスト ボックス 355"/>
        <xdr:cNvSpPr txBox="1"/>
      </xdr:nvSpPr>
      <xdr:spPr>
        <a:xfrm>
          <a:off x="6851015" y="9293860"/>
          <a:ext cx="5232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133985</xdr:rowOff>
    </xdr:from>
    <xdr:to xmlns:xdr="http://schemas.openxmlformats.org/drawingml/2006/spreadsheetDrawing">
      <xdr:col>36</xdr:col>
      <xdr:colOff>165100</xdr:colOff>
      <xdr:row>57</xdr:row>
      <xdr:rowOff>67945</xdr:rowOff>
    </xdr:to>
    <xdr:sp macro="" textlink="">
      <xdr:nvSpPr>
        <xdr:cNvPr id="357" name="フローチャート: 判断 356"/>
        <xdr:cNvSpPr/>
      </xdr:nvSpPr>
      <xdr:spPr>
        <a:xfrm>
          <a:off x="6235700" y="95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59055</xdr:rowOff>
    </xdr:from>
    <xdr:ext cx="534670" cy="247650"/>
    <xdr:sp macro="" textlink="">
      <xdr:nvSpPr>
        <xdr:cNvPr id="358" name="テキスト ボックス 357"/>
        <xdr:cNvSpPr txBox="1"/>
      </xdr:nvSpPr>
      <xdr:spPr>
        <a:xfrm>
          <a:off x="6038215" y="961834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76200</xdr:rowOff>
    </xdr:from>
    <xdr:ext cx="762000" cy="247015"/>
    <xdr:sp macro="" textlink="">
      <xdr:nvSpPr>
        <xdr:cNvPr id="359" name="テキスト ボックス 358"/>
        <xdr:cNvSpPr txBox="1"/>
      </xdr:nvSpPr>
      <xdr:spPr>
        <a:xfrm>
          <a:off x="92583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76200</xdr:rowOff>
    </xdr:from>
    <xdr:ext cx="762000" cy="247015"/>
    <xdr:sp macro="" textlink="">
      <xdr:nvSpPr>
        <xdr:cNvPr id="360" name="テキスト ボックス 359"/>
        <xdr:cNvSpPr txBox="1"/>
      </xdr:nvSpPr>
      <xdr:spPr>
        <a:xfrm>
          <a:off x="8515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76200</xdr:rowOff>
    </xdr:from>
    <xdr:ext cx="762000" cy="247015"/>
    <xdr:sp macro="" textlink="">
      <xdr:nvSpPr>
        <xdr:cNvPr id="361" name="テキスト ボックス 360"/>
        <xdr:cNvSpPr txBox="1"/>
      </xdr:nvSpPr>
      <xdr:spPr>
        <a:xfrm>
          <a:off x="7715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76200</xdr:rowOff>
    </xdr:from>
    <xdr:ext cx="750570" cy="247015"/>
    <xdr:sp macro="" textlink="">
      <xdr:nvSpPr>
        <xdr:cNvPr id="362" name="テキスト ボックス 361"/>
        <xdr:cNvSpPr txBox="1"/>
      </xdr:nvSpPr>
      <xdr:spPr>
        <a:xfrm>
          <a:off x="69088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76200</xdr:rowOff>
    </xdr:from>
    <xdr:ext cx="762000" cy="247015"/>
    <xdr:sp macro="" textlink="">
      <xdr:nvSpPr>
        <xdr:cNvPr id="363" name="テキスト ボックス 362"/>
        <xdr:cNvSpPr txBox="1"/>
      </xdr:nvSpPr>
      <xdr:spPr>
        <a:xfrm>
          <a:off x="6115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31750</xdr:rowOff>
    </xdr:from>
    <xdr:to xmlns:xdr="http://schemas.openxmlformats.org/drawingml/2006/spreadsheetDrawing">
      <xdr:col>55</xdr:col>
      <xdr:colOff>50800</xdr:colOff>
      <xdr:row>57</xdr:row>
      <xdr:rowOff>128905</xdr:rowOff>
    </xdr:to>
    <xdr:sp macro="" textlink="">
      <xdr:nvSpPr>
        <xdr:cNvPr id="364" name="楕円 363"/>
        <xdr:cNvSpPr/>
      </xdr:nvSpPr>
      <xdr:spPr>
        <a:xfrm>
          <a:off x="9398000" y="959104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114300</xdr:rowOff>
    </xdr:from>
    <xdr:ext cx="523240" cy="247650"/>
    <xdr:sp macro="" textlink="">
      <xdr:nvSpPr>
        <xdr:cNvPr id="365" name="普通建設事業費該当値テキスト"/>
        <xdr:cNvSpPr txBox="1"/>
      </xdr:nvSpPr>
      <xdr:spPr>
        <a:xfrm>
          <a:off x="9480550" y="9505950"/>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32385</xdr:rowOff>
    </xdr:from>
    <xdr:to xmlns:xdr="http://schemas.openxmlformats.org/drawingml/2006/spreadsheetDrawing">
      <xdr:col>50</xdr:col>
      <xdr:colOff>165100</xdr:colOff>
      <xdr:row>57</xdr:row>
      <xdr:rowOff>128905</xdr:rowOff>
    </xdr:to>
    <xdr:sp macro="" textlink="">
      <xdr:nvSpPr>
        <xdr:cNvPr id="366" name="楕円 365"/>
        <xdr:cNvSpPr/>
      </xdr:nvSpPr>
      <xdr:spPr>
        <a:xfrm>
          <a:off x="8636000" y="959167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120650</xdr:rowOff>
    </xdr:from>
    <xdr:ext cx="534670" cy="241300"/>
    <xdr:sp macro="" textlink="">
      <xdr:nvSpPr>
        <xdr:cNvPr id="367" name="テキスト ボックス 366"/>
        <xdr:cNvSpPr txBox="1"/>
      </xdr:nvSpPr>
      <xdr:spPr>
        <a:xfrm>
          <a:off x="8438515" y="967994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38735</xdr:rowOff>
    </xdr:from>
    <xdr:to xmlns:xdr="http://schemas.openxmlformats.org/drawingml/2006/spreadsheetDrawing">
      <xdr:col>46</xdr:col>
      <xdr:colOff>38100</xdr:colOff>
      <xdr:row>56</xdr:row>
      <xdr:rowOff>135890</xdr:rowOff>
    </xdr:to>
    <xdr:sp macro="" textlink="">
      <xdr:nvSpPr>
        <xdr:cNvPr id="368" name="楕円 367"/>
        <xdr:cNvSpPr/>
      </xdr:nvSpPr>
      <xdr:spPr>
        <a:xfrm>
          <a:off x="7842250" y="943038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151130</xdr:rowOff>
    </xdr:from>
    <xdr:ext cx="523240" cy="247015"/>
    <xdr:sp macro="" textlink="">
      <xdr:nvSpPr>
        <xdr:cNvPr id="369" name="テキスト ボックス 368"/>
        <xdr:cNvSpPr txBox="1"/>
      </xdr:nvSpPr>
      <xdr:spPr>
        <a:xfrm>
          <a:off x="7644765" y="9207500"/>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135890</xdr:rowOff>
    </xdr:from>
    <xdr:to xmlns:xdr="http://schemas.openxmlformats.org/drawingml/2006/spreadsheetDrawing">
      <xdr:col>41</xdr:col>
      <xdr:colOff>101600</xdr:colOff>
      <xdr:row>57</xdr:row>
      <xdr:rowOff>69850</xdr:rowOff>
    </xdr:to>
    <xdr:sp macro="" textlink="">
      <xdr:nvSpPr>
        <xdr:cNvPr id="370" name="楕円 369"/>
        <xdr:cNvSpPr/>
      </xdr:nvSpPr>
      <xdr:spPr>
        <a:xfrm>
          <a:off x="702945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60325</xdr:rowOff>
    </xdr:from>
    <xdr:ext cx="523240" cy="245745"/>
    <xdr:sp macro="" textlink="">
      <xdr:nvSpPr>
        <xdr:cNvPr id="371" name="テキスト ボックス 370"/>
        <xdr:cNvSpPr txBox="1"/>
      </xdr:nvSpPr>
      <xdr:spPr>
        <a:xfrm>
          <a:off x="6851015" y="9619615"/>
          <a:ext cx="5232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93980</xdr:rowOff>
    </xdr:from>
    <xdr:to xmlns:xdr="http://schemas.openxmlformats.org/drawingml/2006/spreadsheetDrawing">
      <xdr:col>36</xdr:col>
      <xdr:colOff>165100</xdr:colOff>
      <xdr:row>57</xdr:row>
      <xdr:rowOff>28575</xdr:rowOff>
    </xdr:to>
    <xdr:sp macro="" textlink="">
      <xdr:nvSpPr>
        <xdr:cNvPr id="372" name="楕円 371"/>
        <xdr:cNvSpPr/>
      </xdr:nvSpPr>
      <xdr:spPr>
        <a:xfrm>
          <a:off x="6235700" y="94856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42545</xdr:rowOff>
    </xdr:from>
    <xdr:ext cx="534670" cy="247015"/>
    <xdr:sp macro="" textlink="">
      <xdr:nvSpPr>
        <xdr:cNvPr id="373" name="テキスト ボックス 372"/>
        <xdr:cNvSpPr txBox="1"/>
      </xdr:nvSpPr>
      <xdr:spPr>
        <a:xfrm>
          <a:off x="6038215" y="926655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54610</xdr:rowOff>
    </xdr:from>
    <xdr:to xmlns:xdr="http://schemas.openxmlformats.org/drawingml/2006/spreadsheetDrawing">
      <xdr:col>59</xdr:col>
      <xdr:colOff>50800</xdr:colOff>
      <xdr:row>65</xdr:row>
      <xdr:rowOff>30480</xdr:rowOff>
    </xdr:to>
    <xdr:sp macro="" textlink="">
      <xdr:nvSpPr>
        <xdr:cNvPr id="374" name="正方形/長方形 373"/>
        <xdr:cNvSpPr/>
      </xdr:nvSpPr>
      <xdr:spPr>
        <a:xfrm>
          <a:off x="5956300" y="106197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54610</xdr:rowOff>
    </xdr:from>
    <xdr:to xmlns:xdr="http://schemas.openxmlformats.org/drawingml/2006/spreadsheetDrawing">
      <xdr:col>43</xdr:col>
      <xdr:colOff>63500</xdr:colOff>
      <xdr:row>66</xdr:row>
      <xdr:rowOff>133350</xdr:rowOff>
    </xdr:to>
    <xdr:sp macro="" textlink="">
      <xdr:nvSpPr>
        <xdr:cNvPr id="375" name="正方形/長方形 374"/>
        <xdr:cNvSpPr/>
      </xdr:nvSpPr>
      <xdr:spPr>
        <a:xfrm>
          <a:off x="60642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85090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54610</xdr:rowOff>
    </xdr:from>
    <xdr:to xmlns:xdr="http://schemas.openxmlformats.org/drawingml/2006/spreadsheetDrawing">
      <xdr:col>48</xdr:col>
      <xdr:colOff>127000</xdr:colOff>
      <xdr:row>66</xdr:row>
      <xdr:rowOff>133350</xdr:rowOff>
    </xdr:to>
    <xdr:sp macro="" textlink="">
      <xdr:nvSpPr>
        <xdr:cNvPr id="377" name="正方形/長方形 376"/>
        <xdr:cNvSpPr/>
      </xdr:nvSpPr>
      <xdr:spPr>
        <a:xfrm>
          <a:off x="69850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85090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54610</xdr:rowOff>
    </xdr:from>
    <xdr:to xmlns:xdr="http://schemas.openxmlformats.org/drawingml/2006/spreadsheetDrawing">
      <xdr:col>54</xdr:col>
      <xdr:colOff>127000</xdr:colOff>
      <xdr:row>66</xdr:row>
      <xdr:rowOff>133350</xdr:rowOff>
    </xdr:to>
    <xdr:sp macro="" textlink="">
      <xdr:nvSpPr>
        <xdr:cNvPr id="379" name="正方形/長方形 378"/>
        <xdr:cNvSpPr/>
      </xdr:nvSpPr>
      <xdr:spPr>
        <a:xfrm>
          <a:off x="8013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85090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24130</xdr:rowOff>
    </xdr:from>
    <xdr:to xmlns:xdr="http://schemas.openxmlformats.org/drawingml/2006/spreadsheetDrawing">
      <xdr:col>59</xdr:col>
      <xdr:colOff>50800</xdr:colOff>
      <xdr:row>81</xdr:row>
      <xdr:rowOff>78740</xdr:rowOff>
    </xdr:to>
    <xdr:sp macro="" textlink="">
      <xdr:nvSpPr>
        <xdr:cNvPr id="381" name="正方形/長方形 380"/>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8455" cy="213360"/>
    <xdr:sp macro="" textlink="">
      <xdr:nvSpPr>
        <xdr:cNvPr id="382" name="テキスト ボックス 381"/>
        <xdr:cNvSpPr txBox="1"/>
      </xdr:nvSpPr>
      <xdr:spPr>
        <a:xfrm>
          <a:off x="5918200" y="112414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78740</xdr:rowOff>
    </xdr:from>
    <xdr:to xmlns:xdr="http://schemas.openxmlformats.org/drawingml/2006/spreadsheetDrawing">
      <xdr:col>59</xdr:col>
      <xdr:colOff>50800</xdr:colOff>
      <xdr:row>81</xdr:row>
      <xdr:rowOff>78740</xdr:rowOff>
    </xdr:to>
    <xdr:cxnSp macro="">
      <xdr:nvCxnSpPr>
        <xdr:cNvPr id="383" name="直線コネクタ 382"/>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41910</xdr:rowOff>
    </xdr:from>
    <xdr:to xmlns:xdr="http://schemas.openxmlformats.org/drawingml/2006/spreadsheetDrawing">
      <xdr:col>59</xdr:col>
      <xdr:colOff>50800</xdr:colOff>
      <xdr:row>79</xdr:row>
      <xdr:rowOff>41910</xdr:rowOff>
    </xdr:to>
    <xdr:cxnSp macro="">
      <xdr:nvCxnSpPr>
        <xdr:cNvPr id="384" name="直線コネクタ 383"/>
        <xdr:cNvCxnSpPr/>
      </xdr:nvCxnSpPr>
      <xdr:spPr>
        <a:xfrm>
          <a:off x="5956300" y="13289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71120</xdr:rowOff>
    </xdr:from>
    <xdr:ext cx="237490" cy="238760"/>
    <xdr:sp macro="" textlink="">
      <xdr:nvSpPr>
        <xdr:cNvPr id="385" name="テキスト ボックス 384"/>
        <xdr:cNvSpPr txBox="1"/>
      </xdr:nvSpPr>
      <xdr:spPr>
        <a:xfrm>
          <a:off x="5726430" y="13150850"/>
          <a:ext cx="237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6" name="直線コネクタ 385"/>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34290</xdr:rowOff>
    </xdr:from>
    <xdr:ext cx="520065" cy="238760"/>
    <xdr:sp macro="" textlink="">
      <xdr:nvSpPr>
        <xdr:cNvPr id="387" name="テキスト ボックス 386"/>
        <xdr:cNvSpPr txBox="1"/>
      </xdr:nvSpPr>
      <xdr:spPr>
        <a:xfrm>
          <a:off x="5481955" y="12778740"/>
          <a:ext cx="5200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133350</xdr:rowOff>
    </xdr:from>
    <xdr:to xmlns:xdr="http://schemas.openxmlformats.org/drawingml/2006/spreadsheetDrawing">
      <xdr:col>59</xdr:col>
      <xdr:colOff>50800</xdr:colOff>
      <xdr:row>74</xdr:row>
      <xdr:rowOff>133350</xdr:rowOff>
    </xdr:to>
    <xdr:cxnSp macro="">
      <xdr:nvCxnSpPr>
        <xdr:cNvPr id="388" name="直線コネクタ 387"/>
        <xdr:cNvCxnSpPr/>
      </xdr:nvCxnSpPr>
      <xdr:spPr>
        <a:xfrm>
          <a:off x="5956300" y="125425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161925</xdr:rowOff>
    </xdr:from>
    <xdr:ext cx="520065" cy="236220"/>
    <xdr:sp macro="" textlink="">
      <xdr:nvSpPr>
        <xdr:cNvPr id="389" name="テキスト ボックス 388"/>
        <xdr:cNvSpPr txBox="1"/>
      </xdr:nvSpPr>
      <xdr:spPr>
        <a:xfrm>
          <a:off x="5481955" y="12403455"/>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96520</xdr:rowOff>
    </xdr:from>
    <xdr:to xmlns:xdr="http://schemas.openxmlformats.org/drawingml/2006/spreadsheetDrawing">
      <xdr:col>59</xdr:col>
      <xdr:colOff>50800</xdr:colOff>
      <xdr:row>72</xdr:row>
      <xdr:rowOff>96520</xdr:rowOff>
    </xdr:to>
    <xdr:cxnSp macro="">
      <xdr:nvCxnSpPr>
        <xdr:cNvPr id="390" name="直線コネクタ 389"/>
        <xdr:cNvCxnSpPr/>
      </xdr:nvCxnSpPr>
      <xdr:spPr>
        <a:xfrm>
          <a:off x="5956300" y="12170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125730</xdr:rowOff>
    </xdr:from>
    <xdr:ext cx="520065" cy="238760"/>
    <xdr:sp macro="" textlink="">
      <xdr:nvSpPr>
        <xdr:cNvPr id="391" name="テキスト ボックス 390"/>
        <xdr:cNvSpPr txBox="1"/>
      </xdr:nvSpPr>
      <xdr:spPr>
        <a:xfrm>
          <a:off x="5481955" y="12031980"/>
          <a:ext cx="5200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60325</xdr:rowOff>
    </xdr:from>
    <xdr:to xmlns:xdr="http://schemas.openxmlformats.org/drawingml/2006/spreadsheetDrawing">
      <xdr:col>59</xdr:col>
      <xdr:colOff>50800</xdr:colOff>
      <xdr:row>70</xdr:row>
      <xdr:rowOff>60325</xdr:rowOff>
    </xdr:to>
    <xdr:cxnSp macro="">
      <xdr:nvCxnSpPr>
        <xdr:cNvPr id="392" name="直線コネクタ 391"/>
        <xdr:cNvCxnSpPr/>
      </xdr:nvCxnSpPr>
      <xdr:spPr>
        <a:xfrm>
          <a:off x="5956300" y="11798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88900</xdr:rowOff>
    </xdr:from>
    <xdr:ext cx="595630" cy="238760"/>
    <xdr:sp macro="" textlink="">
      <xdr:nvSpPr>
        <xdr:cNvPr id="393" name="テキスト ボックス 392"/>
        <xdr:cNvSpPr txBox="1"/>
      </xdr:nvSpPr>
      <xdr:spPr>
        <a:xfrm>
          <a:off x="5417820" y="1165987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24130</xdr:rowOff>
    </xdr:from>
    <xdr:to xmlns:xdr="http://schemas.openxmlformats.org/drawingml/2006/spreadsheetDrawing">
      <xdr:col>59</xdr:col>
      <xdr:colOff>50800</xdr:colOff>
      <xdr:row>68</xdr:row>
      <xdr:rowOff>24130</xdr:rowOff>
    </xdr:to>
    <xdr:cxnSp macro="">
      <xdr:nvCxnSpPr>
        <xdr:cNvPr id="394" name="直線コネクタ 393"/>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52070</xdr:rowOff>
    </xdr:from>
    <xdr:ext cx="595630" cy="236220"/>
    <xdr:sp macro="" textlink="">
      <xdr:nvSpPr>
        <xdr:cNvPr id="395" name="テキスト ボックス 394"/>
        <xdr:cNvSpPr txBox="1"/>
      </xdr:nvSpPr>
      <xdr:spPr>
        <a:xfrm>
          <a:off x="5417820" y="112877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24130</xdr:rowOff>
    </xdr:from>
    <xdr:to xmlns:xdr="http://schemas.openxmlformats.org/drawingml/2006/spreadsheetDrawing">
      <xdr:col>59</xdr:col>
      <xdr:colOff>50800</xdr:colOff>
      <xdr:row>81</xdr:row>
      <xdr:rowOff>78740</xdr:rowOff>
    </xdr:to>
    <xdr:sp macro="" textlink="">
      <xdr:nvSpPr>
        <xdr:cNvPr id="396" name="普通建設事業費 （ うち新規整備　）グラフ枠"/>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69</xdr:row>
      <xdr:rowOff>151130</xdr:rowOff>
    </xdr:from>
    <xdr:to xmlns:xdr="http://schemas.openxmlformats.org/drawingml/2006/spreadsheetDrawing">
      <xdr:col>54</xdr:col>
      <xdr:colOff>171450</xdr:colOff>
      <xdr:row>79</xdr:row>
      <xdr:rowOff>41910</xdr:rowOff>
    </xdr:to>
    <xdr:cxnSp macro="">
      <xdr:nvCxnSpPr>
        <xdr:cNvPr id="397" name="直線コネクタ 396"/>
        <xdr:cNvCxnSpPr/>
      </xdr:nvCxnSpPr>
      <xdr:spPr>
        <a:xfrm flipV="1">
          <a:off x="9429750" y="1172210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238125" cy="238125"/>
    <xdr:sp macro="" textlink="">
      <xdr:nvSpPr>
        <xdr:cNvPr id="398" name="普通建設事業費 （ うち新規整備　）最小値テキスト"/>
        <xdr:cNvSpPr txBox="1"/>
      </xdr:nvSpPr>
      <xdr:spPr>
        <a:xfrm>
          <a:off x="9480550" y="1329436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399" name="直線コネクタ 398"/>
        <xdr:cNvCxnSpPr/>
      </xdr:nvCxnSpPr>
      <xdr:spPr>
        <a:xfrm>
          <a:off x="935990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100330</xdr:rowOff>
    </xdr:from>
    <xdr:ext cx="587375" cy="241300"/>
    <xdr:sp macro="" textlink="">
      <xdr:nvSpPr>
        <xdr:cNvPr id="400" name="普通建設事業費 （ うち新規整備　）最大値テキスト"/>
        <xdr:cNvSpPr txBox="1"/>
      </xdr:nvSpPr>
      <xdr:spPr>
        <a:xfrm>
          <a:off x="9480550" y="11503660"/>
          <a:ext cx="587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151130</xdr:rowOff>
    </xdr:from>
    <xdr:to xmlns:xdr="http://schemas.openxmlformats.org/drawingml/2006/spreadsheetDrawing">
      <xdr:col>55</xdr:col>
      <xdr:colOff>88900</xdr:colOff>
      <xdr:row>69</xdr:row>
      <xdr:rowOff>151130</xdr:rowOff>
    </xdr:to>
    <xdr:cxnSp macro="">
      <xdr:nvCxnSpPr>
        <xdr:cNvPr id="401" name="直線コネクタ 400"/>
        <xdr:cNvCxnSpPr/>
      </xdr:nvCxnSpPr>
      <xdr:spPr>
        <a:xfrm>
          <a:off x="9359900" y="1172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95885</xdr:rowOff>
    </xdr:from>
    <xdr:to xmlns:xdr="http://schemas.openxmlformats.org/drawingml/2006/spreadsheetDrawing">
      <xdr:col>55</xdr:col>
      <xdr:colOff>0</xdr:colOff>
      <xdr:row>79</xdr:row>
      <xdr:rowOff>8255</xdr:rowOff>
    </xdr:to>
    <xdr:cxnSp macro="">
      <xdr:nvCxnSpPr>
        <xdr:cNvPr id="402" name="直線コネクタ 401"/>
        <xdr:cNvCxnSpPr/>
      </xdr:nvCxnSpPr>
      <xdr:spPr>
        <a:xfrm>
          <a:off x="8686800" y="13175615"/>
          <a:ext cx="7429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104775</xdr:rowOff>
    </xdr:from>
    <xdr:ext cx="523240" cy="236220"/>
    <xdr:sp macro="" textlink="">
      <xdr:nvSpPr>
        <xdr:cNvPr id="403" name="普通建設事業費 （ うち新規整備　）平均値テキスト"/>
        <xdr:cNvSpPr txBox="1"/>
      </xdr:nvSpPr>
      <xdr:spPr>
        <a:xfrm>
          <a:off x="9480550" y="12849225"/>
          <a:ext cx="523240" cy="2362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82550</xdr:rowOff>
    </xdr:from>
    <xdr:to xmlns:xdr="http://schemas.openxmlformats.org/drawingml/2006/spreadsheetDrawing">
      <xdr:col>55</xdr:col>
      <xdr:colOff>50800</xdr:colOff>
      <xdr:row>78</xdr:row>
      <xdr:rowOff>16510</xdr:rowOff>
    </xdr:to>
    <xdr:sp macro="" textlink="">
      <xdr:nvSpPr>
        <xdr:cNvPr id="404" name="フローチャート: 判断 403"/>
        <xdr:cNvSpPr/>
      </xdr:nvSpPr>
      <xdr:spPr>
        <a:xfrm>
          <a:off x="9398000" y="12994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70485</xdr:rowOff>
    </xdr:from>
    <xdr:to xmlns:xdr="http://schemas.openxmlformats.org/drawingml/2006/spreadsheetDrawing">
      <xdr:col>50</xdr:col>
      <xdr:colOff>114300</xdr:colOff>
      <xdr:row>78</xdr:row>
      <xdr:rowOff>95885</xdr:rowOff>
    </xdr:to>
    <xdr:cxnSp macro="">
      <xdr:nvCxnSpPr>
        <xdr:cNvPr id="405" name="直線コネクタ 404"/>
        <xdr:cNvCxnSpPr/>
      </xdr:nvCxnSpPr>
      <xdr:spPr>
        <a:xfrm>
          <a:off x="7886700" y="12982575"/>
          <a:ext cx="8001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150495</xdr:rowOff>
    </xdr:from>
    <xdr:to xmlns:xdr="http://schemas.openxmlformats.org/drawingml/2006/spreadsheetDrawing">
      <xdr:col>50</xdr:col>
      <xdr:colOff>165100</xdr:colOff>
      <xdr:row>78</xdr:row>
      <xdr:rowOff>84455</xdr:rowOff>
    </xdr:to>
    <xdr:sp macro="" textlink="">
      <xdr:nvSpPr>
        <xdr:cNvPr id="406" name="フローチャート: 判断 405"/>
        <xdr:cNvSpPr/>
      </xdr:nvSpPr>
      <xdr:spPr>
        <a:xfrm>
          <a:off x="8636000" y="1306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99060</xdr:rowOff>
    </xdr:from>
    <xdr:ext cx="534670" cy="247650"/>
    <xdr:sp macro="" textlink="">
      <xdr:nvSpPr>
        <xdr:cNvPr id="407" name="テキスト ボックス 406"/>
        <xdr:cNvSpPr txBox="1"/>
      </xdr:nvSpPr>
      <xdr:spPr>
        <a:xfrm>
          <a:off x="8438515" y="1284351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70485</xdr:rowOff>
    </xdr:from>
    <xdr:to xmlns:xdr="http://schemas.openxmlformats.org/drawingml/2006/spreadsheetDrawing">
      <xdr:col>45</xdr:col>
      <xdr:colOff>171450</xdr:colOff>
      <xdr:row>78</xdr:row>
      <xdr:rowOff>112395</xdr:rowOff>
    </xdr:to>
    <xdr:cxnSp macro="">
      <xdr:nvCxnSpPr>
        <xdr:cNvPr id="408" name="直線コネクタ 407"/>
        <xdr:cNvCxnSpPr/>
      </xdr:nvCxnSpPr>
      <xdr:spPr>
        <a:xfrm flipV="1">
          <a:off x="7080250" y="12982575"/>
          <a:ext cx="80645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117475</xdr:rowOff>
    </xdr:from>
    <xdr:to xmlns:xdr="http://schemas.openxmlformats.org/drawingml/2006/spreadsheetDrawing">
      <xdr:col>46</xdr:col>
      <xdr:colOff>38100</xdr:colOff>
      <xdr:row>78</xdr:row>
      <xdr:rowOff>50800</xdr:rowOff>
    </xdr:to>
    <xdr:sp macro="" textlink="">
      <xdr:nvSpPr>
        <xdr:cNvPr id="409" name="フローチャート: 判断 408"/>
        <xdr:cNvSpPr/>
      </xdr:nvSpPr>
      <xdr:spPr>
        <a:xfrm>
          <a:off x="7842250" y="1302956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41910</xdr:rowOff>
    </xdr:from>
    <xdr:ext cx="523240" cy="247650"/>
    <xdr:sp macro="" textlink="">
      <xdr:nvSpPr>
        <xdr:cNvPr id="410" name="テキスト ボックス 409"/>
        <xdr:cNvSpPr txBox="1"/>
      </xdr:nvSpPr>
      <xdr:spPr>
        <a:xfrm>
          <a:off x="7644765" y="13121640"/>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114935</xdr:rowOff>
    </xdr:from>
    <xdr:to xmlns:xdr="http://schemas.openxmlformats.org/drawingml/2006/spreadsheetDrawing">
      <xdr:col>41</xdr:col>
      <xdr:colOff>50800</xdr:colOff>
      <xdr:row>78</xdr:row>
      <xdr:rowOff>112395</xdr:rowOff>
    </xdr:to>
    <xdr:cxnSp macro="">
      <xdr:nvCxnSpPr>
        <xdr:cNvPr id="411" name="直線コネクタ 410"/>
        <xdr:cNvCxnSpPr/>
      </xdr:nvCxnSpPr>
      <xdr:spPr>
        <a:xfrm>
          <a:off x="6286500" y="12859385"/>
          <a:ext cx="79375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153035</xdr:rowOff>
    </xdr:from>
    <xdr:to xmlns:xdr="http://schemas.openxmlformats.org/drawingml/2006/spreadsheetDrawing">
      <xdr:col>41</xdr:col>
      <xdr:colOff>101600</xdr:colOff>
      <xdr:row>78</xdr:row>
      <xdr:rowOff>86995</xdr:rowOff>
    </xdr:to>
    <xdr:sp macro="" textlink="">
      <xdr:nvSpPr>
        <xdr:cNvPr id="412" name="フローチャート: 判断 411"/>
        <xdr:cNvSpPr/>
      </xdr:nvSpPr>
      <xdr:spPr>
        <a:xfrm>
          <a:off x="702945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103505</xdr:rowOff>
    </xdr:from>
    <xdr:ext cx="523240" cy="238125"/>
    <xdr:sp macro="" textlink="">
      <xdr:nvSpPr>
        <xdr:cNvPr id="413" name="テキスト ボックス 412"/>
        <xdr:cNvSpPr txBox="1"/>
      </xdr:nvSpPr>
      <xdr:spPr>
        <a:xfrm>
          <a:off x="6851015" y="12847955"/>
          <a:ext cx="52324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140970</xdr:rowOff>
    </xdr:from>
    <xdr:to xmlns:xdr="http://schemas.openxmlformats.org/drawingml/2006/spreadsheetDrawing">
      <xdr:col>36</xdr:col>
      <xdr:colOff>165100</xdr:colOff>
      <xdr:row>77</xdr:row>
      <xdr:rowOff>73660</xdr:rowOff>
    </xdr:to>
    <xdr:sp macro="" textlink="">
      <xdr:nvSpPr>
        <xdr:cNvPr id="414" name="フローチャート: 判断 413"/>
        <xdr:cNvSpPr/>
      </xdr:nvSpPr>
      <xdr:spPr>
        <a:xfrm>
          <a:off x="6235700" y="128854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66040</xdr:rowOff>
    </xdr:from>
    <xdr:ext cx="534670" cy="238125"/>
    <xdr:sp macro="" textlink="">
      <xdr:nvSpPr>
        <xdr:cNvPr id="415" name="テキスト ボックス 414"/>
        <xdr:cNvSpPr txBox="1"/>
      </xdr:nvSpPr>
      <xdr:spPr>
        <a:xfrm>
          <a:off x="6038215" y="12978130"/>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76200</xdr:rowOff>
    </xdr:from>
    <xdr:ext cx="762000" cy="247015"/>
    <xdr:sp macro="" textlink="">
      <xdr:nvSpPr>
        <xdr:cNvPr id="416" name="テキスト ボックス 415"/>
        <xdr:cNvSpPr txBox="1"/>
      </xdr:nvSpPr>
      <xdr:spPr>
        <a:xfrm>
          <a:off x="92583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76200</xdr:rowOff>
    </xdr:from>
    <xdr:ext cx="762000" cy="247015"/>
    <xdr:sp macro="" textlink="">
      <xdr:nvSpPr>
        <xdr:cNvPr id="417" name="テキスト ボックス 416"/>
        <xdr:cNvSpPr txBox="1"/>
      </xdr:nvSpPr>
      <xdr:spPr>
        <a:xfrm>
          <a:off x="8515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76200</xdr:rowOff>
    </xdr:from>
    <xdr:ext cx="762000" cy="247015"/>
    <xdr:sp macro="" textlink="">
      <xdr:nvSpPr>
        <xdr:cNvPr id="418" name="テキスト ボックス 417"/>
        <xdr:cNvSpPr txBox="1"/>
      </xdr:nvSpPr>
      <xdr:spPr>
        <a:xfrm>
          <a:off x="7715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76200</xdr:rowOff>
    </xdr:from>
    <xdr:ext cx="750570" cy="247015"/>
    <xdr:sp macro="" textlink="">
      <xdr:nvSpPr>
        <xdr:cNvPr id="419" name="テキスト ボックス 418"/>
        <xdr:cNvSpPr txBox="1"/>
      </xdr:nvSpPr>
      <xdr:spPr>
        <a:xfrm>
          <a:off x="69088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76200</xdr:rowOff>
    </xdr:from>
    <xdr:ext cx="762000" cy="247015"/>
    <xdr:sp macro="" textlink="">
      <xdr:nvSpPr>
        <xdr:cNvPr id="420" name="テキスト ボックス 419"/>
        <xdr:cNvSpPr txBox="1"/>
      </xdr:nvSpPr>
      <xdr:spPr>
        <a:xfrm>
          <a:off x="6115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125095</xdr:rowOff>
    </xdr:from>
    <xdr:to xmlns:xdr="http://schemas.openxmlformats.org/drawingml/2006/spreadsheetDrawing">
      <xdr:col>55</xdr:col>
      <xdr:colOff>50800</xdr:colOff>
      <xdr:row>79</xdr:row>
      <xdr:rowOff>57785</xdr:rowOff>
    </xdr:to>
    <xdr:sp macro="" textlink="">
      <xdr:nvSpPr>
        <xdr:cNvPr id="421" name="楕円 420"/>
        <xdr:cNvSpPr/>
      </xdr:nvSpPr>
      <xdr:spPr>
        <a:xfrm>
          <a:off x="9398000" y="132048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42545</xdr:rowOff>
    </xdr:from>
    <xdr:ext cx="458470" cy="247015"/>
    <xdr:sp macro="" textlink="">
      <xdr:nvSpPr>
        <xdr:cNvPr id="422" name="普通建設事業費 （ うち新規整備　）該当値テキスト"/>
        <xdr:cNvSpPr txBox="1"/>
      </xdr:nvSpPr>
      <xdr:spPr>
        <a:xfrm>
          <a:off x="9480550" y="13122275"/>
          <a:ext cx="458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48895</xdr:rowOff>
    </xdr:from>
    <xdr:to xmlns:xdr="http://schemas.openxmlformats.org/drawingml/2006/spreadsheetDrawing">
      <xdr:col>50</xdr:col>
      <xdr:colOff>165100</xdr:colOff>
      <xdr:row>78</xdr:row>
      <xdr:rowOff>145415</xdr:rowOff>
    </xdr:to>
    <xdr:sp macro="" textlink="">
      <xdr:nvSpPr>
        <xdr:cNvPr id="423" name="楕円 422"/>
        <xdr:cNvSpPr/>
      </xdr:nvSpPr>
      <xdr:spPr>
        <a:xfrm>
          <a:off x="8636000" y="1312862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137160</xdr:rowOff>
    </xdr:from>
    <xdr:ext cx="469900" cy="239395"/>
    <xdr:sp macro="" textlink="">
      <xdr:nvSpPr>
        <xdr:cNvPr id="424" name="テキスト ボックス 423"/>
        <xdr:cNvSpPr txBox="1"/>
      </xdr:nvSpPr>
      <xdr:spPr>
        <a:xfrm>
          <a:off x="8470900" y="1321689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20955</xdr:rowOff>
    </xdr:from>
    <xdr:to xmlns:xdr="http://schemas.openxmlformats.org/drawingml/2006/spreadsheetDrawing">
      <xdr:col>46</xdr:col>
      <xdr:colOff>38100</xdr:colOff>
      <xdr:row>77</xdr:row>
      <xdr:rowOff>117475</xdr:rowOff>
    </xdr:to>
    <xdr:sp macro="" textlink="">
      <xdr:nvSpPr>
        <xdr:cNvPr id="425" name="楕円 424"/>
        <xdr:cNvSpPr/>
      </xdr:nvSpPr>
      <xdr:spPr>
        <a:xfrm>
          <a:off x="7842250" y="1293304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133985</xdr:rowOff>
    </xdr:from>
    <xdr:ext cx="523240" cy="248285"/>
    <xdr:sp macro="" textlink="">
      <xdr:nvSpPr>
        <xdr:cNvPr id="426" name="テキスト ボックス 425"/>
        <xdr:cNvSpPr txBox="1"/>
      </xdr:nvSpPr>
      <xdr:spPr>
        <a:xfrm>
          <a:off x="7644765" y="1271079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62865</xdr:rowOff>
    </xdr:from>
    <xdr:to xmlns:xdr="http://schemas.openxmlformats.org/drawingml/2006/spreadsheetDrawing">
      <xdr:col>41</xdr:col>
      <xdr:colOff>101600</xdr:colOff>
      <xdr:row>78</xdr:row>
      <xdr:rowOff>161290</xdr:rowOff>
    </xdr:to>
    <xdr:sp macro="" textlink="">
      <xdr:nvSpPr>
        <xdr:cNvPr id="427" name="楕円 426"/>
        <xdr:cNvSpPr/>
      </xdr:nvSpPr>
      <xdr:spPr>
        <a:xfrm>
          <a:off x="7029450" y="131425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151765</xdr:rowOff>
    </xdr:from>
    <xdr:ext cx="469900" cy="246380"/>
    <xdr:sp macro="" textlink="">
      <xdr:nvSpPr>
        <xdr:cNvPr id="428" name="テキスト ボックス 427"/>
        <xdr:cNvSpPr txBox="1"/>
      </xdr:nvSpPr>
      <xdr:spPr>
        <a:xfrm>
          <a:off x="6864350" y="132314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66675</xdr:rowOff>
    </xdr:from>
    <xdr:to xmlns:xdr="http://schemas.openxmlformats.org/drawingml/2006/spreadsheetDrawing">
      <xdr:col>36</xdr:col>
      <xdr:colOff>165100</xdr:colOff>
      <xdr:row>76</xdr:row>
      <xdr:rowOff>163195</xdr:rowOff>
    </xdr:to>
    <xdr:sp macro="" textlink="">
      <xdr:nvSpPr>
        <xdr:cNvPr id="429" name="楕円 428"/>
        <xdr:cNvSpPr/>
      </xdr:nvSpPr>
      <xdr:spPr>
        <a:xfrm>
          <a:off x="6235700" y="1281112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15875</xdr:rowOff>
    </xdr:from>
    <xdr:ext cx="534670" cy="238760"/>
    <xdr:sp macro="" textlink="">
      <xdr:nvSpPr>
        <xdr:cNvPr id="430" name="テキスト ボックス 429"/>
        <xdr:cNvSpPr txBox="1"/>
      </xdr:nvSpPr>
      <xdr:spPr>
        <a:xfrm>
          <a:off x="6038215" y="12592685"/>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54610</xdr:rowOff>
    </xdr:from>
    <xdr:to xmlns:xdr="http://schemas.openxmlformats.org/drawingml/2006/spreadsheetDrawing">
      <xdr:col>59</xdr:col>
      <xdr:colOff>50800</xdr:colOff>
      <xdr:row>85</xdr:row>
      <xdr:rowOff>30480</xdr:rowOff>
    </xdr:to>
    <xdr:sp macro="" textlink="">
      <xdr:nvSpPr>
        <xdr:cNvPr id="431" name="正方形/長方形 430"/>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54610</xdr:rowOff>
    </xdr:from>
    <xdr:to xmlns:xdr="http://schemas.openxmlformats.org/drawingml/2006/spreadsheetDrawing">
      <xdr:col>43</xdr:col>
      <xdr:colOff>63500</xdr:colOff>
      <xdr:row>86</xdr:row>
      <xdr:rowOff>133350</xdr:rowOff>
    </xdr:to>
    <xdr:sp macro="" textlink="">
      <xdr:nvSpPr>
        <xdr:cNvPr id="432" name="正方形/長方形 431"/>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85090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54610</xdr:rowOff>
    </xdr:from>
    <xdr:to xmlns:xdr="http://schemas.openxmlformats.org/drawingml/2006/spreadsheetDrawing">
      <xdr:col>48</xdr:col>
      <xdr:colOff>127000</xdr:colOff>
      <xdr:row>86</xdr:row>
      <xdr:rowOff>133350</xdr:rowOff>
    </xdr:to>
    <xdr:sp macro="" textlink="">
      <xdr:nvSpPr>
        <xdr:cNvPr id="434" name="正方形/長方形 433"/>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85090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54610</xdr:rowOff>
    </xdr:from>
    <xdr:to xmlns:xdr="http://schemas.openxmlformats.org/drawingml/2006/spreadsheetDrawing">
      <xdr:col>54</xdr:col>
      <xdr:colOff>127000</xdr:colOff>
      <xdr:row>86</xdr:row>
      <xdr:rowOff>133350</xdr:rowOff>
    </xdr:to>
    <xdr:sp macro="" textlink="">
      <xdr:nvSpPr>
        <xdr:cNvPr id="436" name="正方形/長方形 435"/>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85090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24130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8455" cy="213360"/>
    <xdr:sp macro="" textlink="">
      <xdr:nvSpPr>
        <xdr:cNvPr id="439" name="テキスト ボックス 438"/>
        <xdr:cNvSpPr txBox="1"/>
      </xdr:nvSpPr>
      <xdr:spPr>
        <a:xfrm>
          <a:off x="5918200" y="145942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7490" cy="259080"/>
    <xdr:sp macro="" textlink="">
      <xdr:nvSpPr>
        <xdr:cNvPr id="442" name="テキスト ボックス 441"/>
        <xdr:cNvSpPr txBox="1"/>
      </xdr:nvSpPr>
      <xdr:spPr>
        <a:xfrm>
          <a:off x="5726430" y="165328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0065" cy="259080"/>
    <xdr:sp macro="" textlink="">
      <xdr:nvSpPr>
        <xdr:cNvPr id="444" name="テキスト ボックス 443"/>
        <xdr:cNvSpPr txBox="1"/>
      </xdr:nvSpPr>
      <xdr:spPr>
        <a:xfrm>
          <a:off x="5481955" y="1615186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0065" cy="248920"/>
    <xdr:sp macro="" textlink="">
      <xdr:nvSpPr>
        <xdr:cNvPr id="446" name="テキスト ボックス 445"/>
        <xdr:cNvSpPr txBox="1"/>
      </xdr:nvSpPr>
      <xdr:spPr>
        <a:xfrm>
          <a:off x="5481955" y="15770860"/>
          <a:ext cx="5200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0065" cy="259080"/>
    <xdr:sp macro="" textlink="">
      <xdr:nvSpPr>
        <xdr:cNvPr id="448" name="テキスト ボックス 447"/>
        <xdr:cNvSpPr txBox="1"/>
      </xdr:nvSpPr>
      <xdr:spPr>
        <a:xfrm>
          <a:off x="5481955" y="1538986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60325</xdr:rowOff>
    </xdr:from>
    <xdr:to xmlns:xdr="http://schemas.openxmlformats.org/drawingml/2006/spreadsheetDrawing">
      <xdr:col>59</xdr:col>
      <xdr:colOff>50800</xdr:colOff>
      <xdr:row>90</xdr:row>
      <xdr:rowOff>60325</xdr:rowOff>
    </xdr:to>
    <xdr:cxnSp macro="">
      <xdr:nvCxnSpPr>
        <xdr:cNvPr id="449" name="直線コネクタ 448"/>
        <xdr:cNvCxnSpPr/>
      </xdr:nvCxnSpPr>
      <xdr:spPr>
        <a:xfrm>
          <a:off x="5956300" y="15151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88900</xdr:rowOff>
    </xdr:from>
    <xdr:ext cx="595630" cy="241935"/>
    <xdr:sp macro="" textlink="">
      <xdr:nvSpPr>
        <xdr:cNvPr id="450" name="テキスト ボックス 449"/>
        <xdr:cNvSpPr txBox="1"/>
      </xdr:nvSpPr>
      <xdr:spPr>
        <a:xfrm>
          <a:off x="5417820" y="150126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24130</xdr:rowOff>
    </xdr:from>
    <xdr:to xmlns:xdr="http://schemas.openxmlformats.org/drawingml/2006/spreadsheetDrawing">
      <xdr:col>59</xdr:col>
      <xdr:colOff>50800</xdr:colOff>
      <xdr:row>88</xdr:row>
      <xdr:rowOff>24130</xdr:rowOff>
    </xdr:to>
    <xdr:cxnSp macro="">
      <xdr:nvCxnSpPr>
        <xdr:cNvPr id="451" name="直線コネクタ 450"/>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52070</xdr:rowOff>
    </xdr:from>
    <xdr:ext cx="595630" cy="236220"/>
    <xdr:sp macro="" textlink="">
      <xdr:nvSpPr>
        <xdr:cNvPr id="452" name="テキスト ボックス 451"/>
        <xdr:cNvSpPr txBox="1"/>
      </xdr:nvSpPr>
      <xdr:spPr>
        <a:xfrm>
          <a:off x="5417820" y="146405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24130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89</xdr:row>
      <xdr:rowOff>148590</xdr:rowOff>
    </xdr:from>
    <xdr:to xmlns:xdr="http://schemas.openxmlformats.org/drawingml/2006/spreadsheetDrawing">
      <xdr:col>54</xdr:col>
      <xdr:colOff>171450</xdr:colOff>
      <xdr:row>98</xdr:row>
      <xdr:rowOff>64770</xdr:rowOff>
    </xdr:to>
    <xdr:cxnSp macro="">
      <xdr:nvCxnSpPr>
        <xdr:cNvPr id="454" name="直線コネクタ 453"/>
        <xdr:cNvCxnSpPr/>
      </xdr:nvCxnSpPr>
      <xdr:spPr>
        <a:xfrm flipV="1">
          <a:off x="9429750" y="1507236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68580</xdr:rowOff>
    </xdr:from>
    <xdr:ext cx="523240" cy="259080"/>
    <xdr:sp macro="" textlink="">
      <xdr:nvSpPr>
        <xdr:cNvPr id="455" name="普通建設事業費 （ うち更新整備　）最小値テキスト"/>
        <xdr:cNvSpPr txBox="1"/>
      </xdr:nvSpPr>
      <xdr:spPr>
        <a:xfrm>
          <a:off x="9480550" y="165277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64770</xdr:rowOff>
    </xdr:from>
    <xdr:to xmlns:xdr="http://schemas.openxmlformats.org/drawingml/2006/spreadsheetDrawing">
      <xdr:col>55</xdr:col>
      <xdr:colOff>88900</xdr:colOff>
      <xdr:row>98</xdr:row>
      <xdr:rowOff>64770</xdr:rowOff>
    </xdr:to>
    <xdr:cxnSp macro="">
      <xdr:nvCxnSpPr>
        <xdr:cNvPr id="456" name="直線コネクタ 455"/>
        <xdr:cNvCxnSpPr/>
      </xdr:nvCxnSpPr>
      <xdr:spPr>
        <a:xfrm>
          <a:off x="9359900" y="16523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97155</xdr:rowOff>
    </xdr:from>
    <xdr:ext cx="587375" cy="246380"/>
    <xdr:sp macro="" textlink="">
      <xdr:nvSpPr>
        <xdr:cNvPr id="457" name="普通建設事業費 （ うち更新整備　）最大値テキスト"/>
        <xdr:cNvSpPr txBox="1"/>
      </xdr:nvSpPr>
      <xdr:spPr>
        <a:xfrm>
          <a:off x="9480550" y="14853285"/>
          <a:ext cx="587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148590</xdr:rowOff>
    </xdr:from>
    <xdr:to xmlns:xdr="http://schemas.openxmlformats.org/drawingml/2006/spreadsheetDrawing">
      <xdr:col>55</xdr:col>
      <xdr:colOff>88900</xdr:colOff>
      <xdr:row>89</xdr:row>
      <xdr:rowOff>148590</xdr:rowOff>
    </xdr:to>
    <xdr:cxnSp macro="">
      <xdr:nvCxnSpPr>
        <xdr:cNvPr id="458" name="直線コネクタ 457"/>
        <xdr:cNvCxnSpPr/>
      </xdr:nvCxnSpPr>
      <xdr:spPr>
        <a:xfrm>
          <a:off x="9359900" y="15072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60960</xdr:rowOff>
    </xdr:from>
    <xdr:to xmlns:xdr="http://schemas.openxmlformats.org/drawingml/2006/spreadsheetDrawing">
      <xdr:col>55</xdr:col>
      <xdr:colOff>0</xdr:colOff>
      <xdr:row>96</xdr:row>
      <xdr:rowOff>83185</xdr:rowOff>
    </xdr:to>
    <xdr:cxnSp macro="">
      <xdr:nvCxnSpPr>
        <xdr:cNvPr id="459" name="直線コネクタ 458"/>
        <xdr:cNvCxnSpPr/>
      </xdr:nvCxnSpPr>
      <xdr:spPr>
        <a:xfrm flipV="1">
          <a:off x="8686800" y="16177260"/>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73025</xdr:rowOff>
    </xdr:from>
    <xdr:ext cx="523240" cy="259080"/>
    <xdr:sp macro="" textlink="">
      <xdr:nvSpPr>
        <xdr:cNvPr id="460" name="普通建設事業費 （ うち更新整備　）平均値テキスト"/>
        <xdr:cNvSpPr txBox="1"/>
      </xdr:nvSpPr>
      <xdr:spPr>
        <a:xfrm>
          <a:off x="9480550" y="15846425"/>
          <a:ext cx="5232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50165</xdr:rowOff>
    </xdr:from>
    <xdr:to xmlns:xdr="http://schemas.openxmlformats.org/drawingml/2006/spreadsheetDrawing">
      <xdr:col>55</xdr:col>
      <xdr:colOff>50800</xdr:colOff>
      <xdr:row>95</xdr:row>
      <xdr:rowOff>151765</xdr:rowOff>
    </xdr:to>
    <xdr:sp macro="" textlink="">
      <xdr:nvSpPr>
        <xdr:cNvPr id="461" name="フローチャート: 判断 460"/>
        <xdr:cNvSpPr/>
      </xdr:nvSpPr>
      <xdr:spPr>
        <a:xfrm>
          <a:off x="9398000" y="15995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95</xdr:row>
      <xdr:rowOff>41910</xdr:rowOff>
    </xdr:from>
    <xdr:to xmlns:xdr="http://schemas.openxmlformats.org/drawingml/2006/spreadsheetDrawing">
      <xdr:col>50</xdr:col>
      <xdr:colOff>114300</xdr:colOff>
      <xdr:row>96</xdr:row>
      <xdr:rowOff>83185</xdr:rowOff>
    </xdr:to>
    <xdr:cxnSp macro="">
      <xdr:nvCxnSpPr>
        <xdr:cNvPr id="462" name="直線コネクタ 461"/>
        <xdr:cNvCxnSpPr/>
      </xdr:nvCxnSpPr>
      <xdr:spPr>
        <a:xfrm>
          <a:off x="7886700" y="15986760"/>
          <a:ext cx="8001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140335</xdr:rowOff>
    </xdr:from>
    <xdr:to xmlns:xdr="http://schemas.openxmlformats.org/drawingml/2006/spreadsheetDrawing">
      <xdr:col>50</xdr:col>
      <xdr:colOff>165100</xdr:colOff>
      <xdr:row>96</xdr:row>
      <xdr:rowOff>70485</xdr:rowOff>
    </xdr:to>
    <xdr:sp macro="" textlink="">
      <xdr:nvSpPr>
        <xdr:cNvPr id="463" name="フローチャート: 判断 462"/>
        <xdr:cNvSpPr/>
      </xdr:nvSpPr>
      <xdr:spPr>
        <a:xfrm>
          <a:off x="863600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86995</xdr:rowOff>
    </xdr:from>
    <xdr:ext cx="534670" cy="250825"/>
    <xdr:sp macro="" textlink="">
      <xdr:nvSpPr>
        <xdr:cNvPr id="464" name="テキスト ボックス 463"/>
        <xdr:cNvSpPr txBox="1"/>
      </xdr:nvSpPr>
      <xdr:spPr>
        <a:xfrm>
          <a:off x="8438515" y="15860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41910</xdr:rowOff>
    </xdr:from>
    <xdr:to xmlns:xdr="http://schemas.openxmlformats.org/drawingml/2006/spreadsheetDrawing">
      <xdr:col>45</xdr:col>
      <xdr:colOff>171450</xdr:colOff>
      <xdr:row>96</xdr:row>
      <xdr:rowOff>1270</xdr:rowOff>
    </xdr:to>
    <xdr:cxnSp macro="">
      <xdr:nvCxnSpPr>
        <xdr:cNvPr id="465" name="直線コネクタ 464"/>
        <xdr:cNvCxnSpPr/>
      </xdr:nvCxnSpPr>
      <xdr:spPr>
        <a:xfrm flipV="1">
          <a:off x="7080250" y="15986760"/>
          <a:ext cx="8064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99695</xdr:rowOff>
    </xdr:from>
    <xdr:to xmlns:xdr="http://schemas.openxmlformats.org/drawingml/2006/spreadsheetDrawing">
      <xdr:col>46</xdr:col>
      <xdr:colOff>38100</xdr:colOff>
      <xdr:row>96</xdr:row>
      <xdr:rowOff>29845</xdr:rowOff>
    </xdr:to>
    <xdr:sp macro="" textlink="">
      <xdr:nvSpPr>
        <xdr:cNvPr id="466" name="フローチャート: 判断 465"/>
        <xdr:cNvSpPr/>
      </xdr:nvSpPr>
      <xdr:spPr>
        <a:xfrm>
          <a:off x="7842250" y="16044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20955</xdr:rowOff>
    </xdr:from>
    <xdr:ext cx="523240" cy="248285"/>
    <xdr:sp macro="" textlink="">
      <xdr:nvSpPr>
        <xdr:cNvPr id="467" name="テキスト ボックス 466"/>
        <xdr:cNvSpPr txBox="1"/>
      </xdr:nvSpPr>
      <xdr:spPr>
        <a:xfrm>
          <a:off x="7644765" y="1613725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1270</xdr:rowOff>
    </xdr:from>
    <xdr:to xmlns:xdr="http://schemas.openxmlformats.org/drawingml/2006/spreadsheetDrawing">
      <xdr:col>41</xdr:col>
      <xdr:colOff>50800</xdr:colOff>
      <xdr:row>96</xdr:row>
      <xdr:rowOff>111125</xdr:rowOff>
    </xdr:to>
    <xdr:cxnSp macro="">
      <xdr:nvCxnSpPr>
        <xdr:cNvPr id="468" name="直線コネクタ 467"/>
        <xdr:cNvCxnSpPr/>
      </xdr:nvCxnSpPr>
      <xdr:spPr>
        <a:xfrm flipV="1">
          <a:off x="6286500" y="16117570"/>
          <a:ext cx="79375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107950</xdr:rowOff>
    </xdr:from>
    <xdr:to xmlns:xdr="http://schemas.openxmlformats.org/drawingml/2006/spreadsheetDrawing">
      <xdr:col>41</xdr:col>
      <xdr:colOff>101600</xdr:colOff>
      <xdr:row>96</xdr:row>
      <xdr:rowOff>38100</xdr:rowOff>
    </xdr:to>
    <xdr:sp macro="" textlink="">
      <xdr:nvSpPr>
        <xdr:cNvPr id="469" name="フローチャート: 判断 468"/>
        <xdr:cNvSpPr/>
      </xdr:nvSpPr>
      <xdr:spPr>
        <a:xfrm>
          <a:off x="702945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54610</xdr:rowOff>
    </xdr:from>
    <xdr:ext cx="523240" cy="248920"/>
    <xdr:sp macro="" textlink="">
      <xdr:nvSpPr>
        <xdr:cNvPr id="470" name="テキスト ボックス 469"/>
        <xdr:cNvSpPr txBox="1"/>
      </xdr:nvSpPr>
      <xdr:spPr>
        <a:xfrm>
          <a:off x="6851015" y="1582801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71" name="フローチャート: 判断 470"/>
        <xdr:cNvSpPr/>
      </xdr:nvSpPr>
      <xdr:spPr>
        <a:xfrm>
          <a:off x="62357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73660</xdr:rowOff>
    </xdr:from>
    <xdr:ext cx="534670" cy="259080"/>
    <xdr:sp macro="" textlink="">
      <xdr:nvSpPr>
        <xdr:cNvPr id="472" name="テキスト ボックス 471"/>
        <xdr:cNvSpPr txBox="1"/>
      </xdr:nvSpPr>
      <xdr:spPr>
        <a:xfrm>
          <a:off x="6038215" y="1636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5" name="テキスト ボックス 474"/>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0570" cy="259080"/>
    <xdr:sp macro="" textlink="">
      <xdr:nvSpPr>
        <xdr:cNvPr id="476" name="テキスト ボックス 475"/>
        <xdr:cNvSpPr txBox="1"/>
      </xdr:nvSpPr>
      <xdr:spPr>
        <a:xfrm>
          <a:off x="69088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10160</xdr:rowOff>
    </xdr:from>
    <xdr:to xmlns:xdr="http://schemas.openxmlformats.org/drawingml/2006/spreadsheetDrawing">
      <xdr:col>55</xdr:col>
      <xdr:colOff>50800</xdr:colOff>
      <xdr:row>96</xdr:row>
      <xdr:rowOff>111760</xdr:rowOff>
    </xdr:to>
    <xdr:sp macro="" textlink="">
      <xdr:nvSpPr>
        <xdr:cNvPr id="478" name="楕円 477"/>
        <xdr:cNvSpPr/>
      </xdr:nvSpPr>
      <xdr:spPr>
        <a:xfrm>
          <a:off x="9398000" y="16126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160020</xdr:rowOff>
    </xdr:from>
    <xdr:ext cx="523240" cy="259080"/>
    <xdr:sp macro="" textlink="">
      <xdr:nvSpPr>
        <xdr:cNvPr id="479" name="普通建設事業費 （ うち更新整備　）該当値テキスト"/>
        <xdr:cNvSpPr txBox="1"/>
      </xdr:nvSpPr>
      <xdr:spPr>
        <a:xfrm>
          <a:off x="9480550" y="161048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32385</xdr:rowOff>
    </xdr:from>
    <xdr:to xmlns:xdr="http://schemas.openxmlformats.org/drawingml/2006/spreadsheetDrawing">
      <xdr:col>50</xdr:col>
      <xdr:colOff>165100</xdr:colOff>
      <xdr:row>96</xdr:row>
      <xdr:rowOff>133985</xdr:rowOff>
    </xdr:to>
    <xdr:sp macro="" textlink="">
      <xdr:nvSpPr>
        <xdr:cNvPr id="480" name="楕円 479"/>
        <xdr:cNvSpPr/>
      </xdr:nvSpPr>
      <xdr:spPr>
        <a:xfrm>
          <a:off x="8636000" y="161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125095</xdr:rowOff>
    </xdr:from>
    <xdr:ext cx="534670" cy="258445"/>
    <xdr:sp macro="" textlink="">
      <xdr:nvSpPr>
        <xdr:cNvPr id="481" name="テキスト ボックス 480"/>
        <xdr:cNvSpPr txBox="1"/>
      </xdr:nvSpPr>
      <xdr:spPr>
        <a:xfrm>
          <a:off x="8438515" y="16241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162560</xdr:rowOff>
    </xdr:from>
    <xdr:to xmlns:xdr="http://schemas.openxmlformats.org/drawingml/2006/spreadsheetDrawing">
      <xdr:col>46</xdr:col>
      <xdr:colOff>38100</xdr:colOff>
      <xdr:row>95</xdr:row>
      <xdr:rowOff>92710</xdr:rowOff>
    </xdr:to>
    <xdr:sp macro="" textlink="">
      <xdr:nvSpPr>
        <xdr:cNvPr id="482" name="楕円 481"/>
        <xdr:cNvSpPr/>
      </xdr:nvSpPr>
      <xdr:spPr>
        <a:xfrm>
          <a:off x="7842250" y="15935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109220</xdr:rowOff>
    </xdr:from>
    <xdr:ext cx="523240" cy="251460"/>
    <xdr:sp macro="" textlink="">
      <xdr:nvSpPr>
        <xdr:cNvPr id="483" name="テキスト ボックス 482"/>
        <xdr:cNvSpPr txBox="1"/>
      </xdr:nvSpPr>
      <xdr:spPr>
        <a:xfrm>
          <a:off x="7644765" y="157111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121920</xdr:rowOff>
    </xdr:from>
    <xdr:to xmlns:xdr="http://schemas.openxmlformats.org/drawingml/2006/spreadsheetDrawing">
      <xdr:col>41</xdr:col>
      <xdr:colOff>101600</xdr:colOff>
      <xdr:row>96</xdr:row>
      <xdr:rowOff>52070</xdr:rowOff>
    </xdr:to>
    <xdr:sp macro="" textlink="">
      <xdr:nvSpPr>
        <xdr:cNvPr id="484" name="楕円 483"/>
        <xdr:cNvSpPr/>
      </xdr:nvSpPr>
      <xdr:spPr>
        <a:xfrm>
          <a:off x="7029450" y="160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43180</xdr:rowOff>
    </xdr:from>
    <xdr:ext cx="523240" cy="248920"/>
    <xdr:sp macro="" textlink="">
      <xdr:nvSpPr>
        <xdr:cNvPr id="485" name="テキスト ボックス 484"/>
        <xdr:cNvSpPr txBox="1"/>
      </xdr:nvSpPr>
      <xdr:spPr>
        <a:xfrm>
          <a:off x="6851015" y="161594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60325</xdr:rowOff>
    </xdr:from>
    <xdr:to xmlns:xdr="http://schemas.openxmlformats.org/drawingml/2006/spreadsheetDrawing">
      <xdr:col>36</xdr:col>
      <xdr:colOff>165100</xdr:colOff>
      <xdr:row>96</xdr:row>
      <xdr:rowOff>161925</xdr:rowOff>
    </xdr:to>
    <xdr:sp macro="" textlink="">
      <xdr:nvSpPr>
        <xdr:cNvPr id="486" name="楕円 485"/>
        <xdr:cNvSpPr/>
      </xdr:nvSpPr>
      <xdr:spPr>
        <a:xfrm>
          <a:off x="62357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6985</xdr:rowOff>
    </xdr:from>
    <xdr:ext cx="534670" cy="250825"/>
    <xdr:sp macro="" textlink="">
      <xdr:nvSpPr>
        <xdr:cNvPr id="487" name="テキスト ボックス 486"/>
        <xdr:cNvSpPr txBox="1"/>
      </xdr:nvSpPr>
      <xdr:spPr>
        <a:xfrm>
          <a:off x="6038215" y="159518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54610</xdr:rowOff>
    </xdr:from>
    <xdr:to xmlns:xdr="http://schemas.openxmlformats.org/drawingml/2006/spreadsheetDrawing">
      <xdr:col>89</xdr:col>
      <xdr:colOff>171450</xdr:colOff>
      <xdr:row>25</xdr:row>
      <xdr:rowOff>30480</xdr:rowOff>
    </xdr:to>
    <xdr:sp macro="" textlink="">
      <xdr:nvSpPr>
        <xdr:cNvPr id="488" name="正方形/長方形 487"/>
        <xdr:cNvSpPr/>
      </xdr:nvSpPr>
      <xdr:spPr>
        <a:xfrm>
          <a:off x="11207750" y="39141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54610</xdr:rowOff>
    </xdr:from>
    <xdr:to xmlns:xdr="http://schemas.openxmlformats.org/drawingml/2006/spreadsheetDrawing">
      <xdr:col>74</xdr:col>
      <xdr:colOff>0</xdr:colOff>
      <xdr:row>26</xdr:row>
      <xdr:rowOff>133350</xdr:rowOff>
    </xdr:to>
    <xdr:sp macro="" textlink="">
      <xdr:nvSpPr>
        <xdr:cNvPr id="489" name="正方形/長方形 488"/>
        <xdr:cNvSpPr/>
      </xdr:nvSpPr>
      <xdr:spPr>
        <a:xfrm>
          <a:off x="11315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85090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315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54610</xdr:rowOff>
    </xdr:from>
    <xdr:to xmlns:xdr="http://schemas.openxmlformats.org/drawingml/2006/spreadsheetDrawing">
      <xdr:col>79</xdr:col>
      <xdr:colOff>63500</xdr:colOff>
      <xdr:row>26</xdr:row>
      <xdr:rowOff>133350</xdr:rowOff>
    </xdr:to>
    <xdr:sp macro="" textlink="">
      <xdr:nvSpPr>
        <xdr:cNvPr id="491" name="正方形/長方形 490"/>
        <xdr:cNvSpPr/>
      </xdr:nvSpPr>
      <xdr:spPr>
        <a:xfrm>
          <a:off x="122364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85090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2364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54610</xdr:rowOff>
    </xdr:from>
    <xdr:to xmlns:xdr="http://schemas.openxmlformats.org/drawingml/2006/spreadsheetDrawing">
      <xdr:col>85</xdr:col>
      <xdr:colOff>63500</xdr:colOff>
      <xdr:row>26</xdr:row>
      <xdr:rowOff>133350</xdr:rowOff>
    </xdr:to>
    <xdr:sp macro="" textlink="">
      <xdr:nvSpPr>
        <xdr:cNvPr id="493" name="正方形/長方形 492"/>
        <xdr:cNvSpPr/>
      </xdr:nvSpPr>
      <xdr:spPr>
        <a:xfrm>
          <a:off x="132651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85090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2651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24130</xdr:rowOff>
    </xdr:from>
    <xdr:to xmlns:xdr="http://schemas.openxmlformats.org/drawingml/2006/spreadsheetDrawing">
      <xdr:col>89</xdr:col>
      <xdr:colOff>171450</xdr:colOff>
      <xdr:row>41</xdr:row>
      <xdr:rowOff>78740</xdr:rowOff>
    </xdr:to>
    <xdr:sp macro="" textlink="">
      <xdr:nvSpPr>
        <xdr:cNvPr id="495" name="正方形/長方形 494"/>
        <xdr:cNvSpPr/>
      </xdr:nvSpPr>
      <xdr:spPr>
        <a:xfrm>
          <a:off x="11207750" y="47218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3360"/>
    <xdr:sp macro="" textlink="">
      <xdr:nvSpPr>
        <xdr:cNvPr id="496" name="テキスト ボックス 495"/>
        <xdr:cNvSpPr txBox="1"/>
      </xdr:nvSpPr>
      <xdr:spPr>
        <a:xfrm>
          <a:off x="11169650" y="45358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78740</xdr:rowOff>
    </xdr:from>
    <xdr:to xmlns:xdr="http://schemas.openxmlformats.org/drawingml/2006/spreadsheetDrawing">
      <xdr:col>89</xdr:col>
      <xdr:colOff>171450</xdr:colOff>
      <xdr:row>41</xdr:row>
      <xdr:rowOff>78740</xdr:rowOff>
    </xdr:to>
    <xdr:cxnSp macro="">
      <xdr:nvCxnSpPr>
        <xdr:cNvPr id="497" name="直線コネクタ 496"/>
        <xdr:cNvCxnSpPr/>
      </xdr:nvCxnSpPr>
      <xdr:spPr>
        <a:xfrm>
          <a:off x="11207750" y="6955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133350</xdr:rowOff>
    </xdr:from>
    <xdr:to xmlns:xdr="http://schemas.openxmlformats.org/drawingml/2006/spreadsheetDrawing">
      <xdr:col>89</xdr:col>
      <xdr:colOff>171450</xdr:colOff>
      <xdr:row>38</xdr:row>
      <xdr:rowOff>133350</xdr:rowOff>
    </xdr:to>
    <xdr:cxnSp macro="">
      <xdr:nvCxnSpPr>
        <xdr:cNvPr id="498" name="直線コネクタ 497"/>
        <xdr:cNvCxnSpPr/>
      </xdr:nvCxnSpPr>
      <xdr:spPr>
        <a:xfrm>
          <a:off x="11207750" y="65074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161925</xdr:rowOff>
    </xdr:from>
    <xdr:ext cx="237490" cy="236220"/>
    <xdr:sp macro="" textlink="">
      <xdr:nvSpPr>
        <xdr:cNvPr id="499" name="テキスト ボックス 498"/>
        <xdr:cNvSpPr txBox="1"/>
      </xdr:nvSpPr>
      <xdr:spPr>
        <a:xfrm>
          <a:off x="10977880" y="63684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24130</xdr:rowOff>
    </xdr:from>
    <xdr:to xmlns:xdr="http://schemas.openxmlformats.org/drawingml/2006/spreadsheetDrawing">
      <xdr:col>89</xdr:col>
      <xdr:colOff>171450</xdr:colOff>
      <xdr:row>36</xdr:row>
      <xdr:rowOff>24130</xdr:rowOff>
    </xdr:to>
    <xdr:cxnSp macro="">
      <xdr:nvCxnSpPr>
        <xdr:cNvPr id="500" name="直線コネクタ 499"/>
        <xdr:cNvCxnSpPr/>
      </xdr:nvCxnSpPr>
      <xdr:spPr>
        <a:xfrm>
          <a:off x="11207750" y="60629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52070</xdr:rowOff>
    </xdr:from>
    <xdr:ext cx="531495" cy="236220"/>
    <xdr:sp macro="" textlink="">
      <xdr:nvSpPr>
        <xdr:cNvPr id="501" name="テキスト ボックス 500"/>
        <xdr:cNvSpPr txBox="1"/>
      </xdr:nvSpPr>
      <xdr:spPr>
        <a:xfrm>
          <a:off x="10733405" y="592328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78740</xdr:rowOff>
    </xdr:from>
    <xdr:to xmlns:xdr="http://schemas.openxmlformats.org/drawingml/2006/spreadsheetDrawing">
      <xdr:col>89</xdr:col>
      <xdr:colOff>171450</xdr:colOff>
      <xdr:row>33</xdr:row>
      <xdr:rowOff>78740</xdr:rowOff>
    </xdr:to>
    <xdr:cxnSp macro="">
      <xdr:nvCxnSpPr>
        <xdr:cNvPr id="502" name="直線コネクタ 501"/>
        <xdr:cNvCxnSpPr/>
      </xdr:nvCxnSpPr>
      <xdr:spPr>
        <a:xfrm>
          <a:off x="11207750" y="56146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106680</xdr:rowOff>
    </xdr:from>
    <xdr:ext cx="531495" cy="236220"/>
    <xdr:sp macro="" textlink="">
      <xdr:nvSpPr>
        <xdr:cNvPr id="503" name="テキスト ボックス 502"/>
        <xdr:cNvSpPr txBox="1"/>
      </xdr:nvSpPr>
      <xdr:spPr>
        <a:xfrm>
          <a:off x="10733405" y="547497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133350</xdr:rowOff>
    </xdr:from>
    <xdr:to xmlns:xdr="http://schemas.openxmlformats.org/drawingml/2006/spreadsheetDrawing">
      <xdr:col>89</xdr:col>
      <xdr:colOff>171450</xdr:colOff>
      <xdr:row>30</xdr:row>
      <xdr:rowOff>133350</xdr:rowOff>
    </xdr:to>
    <xdr:cxnSp macro="">
      <xdr:nvCxnSpPr>
        <xdr:cNvPr id="504" name="直線コネクタ 503"/>
        <xdr:cNvCxnSpPr/>
      </xdr:nvCxnSpPr>
      <xdr:spPr>
        <a:xfrm>
          <a:off x="11207750" y="51663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161925</xdr:rowOff>
    </xdr:from>
    <xdr:ext cx="531495" cy="236220"/>
    <xdr:sp macro="" textlink="">
      <xdr:nvSpPr>
        <xdr:cNvPr id="505" name="テキスト ボックス 504"/>
        <xdr:cNvSpPr txBox="1"/>
      </xdr:nvSpPr>
      <xdr:spPr>
        <a:xfrm>
          <a:off x="10733405" y="5027295"/>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24130</xdr:rowOff>
    </xdr:from>
    <xdr:to xmlns:xdr="http://schemas.openxmlformats.org/drawingml/2006/spreadsheetDrawing">
      <xdr:col>89</xdr:col>
      <xdr:colOff>171450</xdr:colOff>
      <xdr:row>28</xdr:row>
      <xdr:rowOff>24130</xdr:rowOff>
    </xdr:to>
    <xdr:cxnSp macro="">
      <xdr:nvCxnSpPr>
        <xdr:cNvPr id="506" name="直線コネクタ 505"/>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52070</xdr:rowOff>
    </xdr:from>
    <xdr:ext cx="531495" cy="236220"/>
    <xdr:sp macro="" textlink="">
      <xdr:nvSpPr>
        <xdr:cNvPr id="507" name="テキスト ボックス 506"/>
        <xdr:cNvSpPr txBox="1"/>
      </xdr:nvSpPr>
      <xdr:spPr>
        <a:xfrm>
          <a:off x="10733405" y="45821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24130</xdr:rowOff>
    </xdr:from>
    <xdr:to xmlns:xdr="http://schemas.openxmlformats.org/drawingml/2006/spreadsheetDrawing">
      <xdr:col>89</xdr:col>
      <xdr:colOff>171450</xdr:colOff>
      <xdr:row>41</xdr:row>
      <xdr:rowOff>78740</xdr:rowOff>
    </xdr:to>
    <xdr:sp macro="" textlink="">
      <xdr:nvSpPr>
        <xdr:cNvPr id="508" name="災害復旧事業費グラフ枠"/>
        <xdr:cNvSpPr/>
      </xdr:nvSpPr>
      <xdr:spPr>
        <a:xfrm>
          <a:off x="11207750" y="47218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46990</xdr:rowOff>
    </xdr:from>
    <xdr:to xmlns:xdr="http://schemas.openxmlformats.org/drawingml/2006/spreadsheetDrawing">
      <xdr:col>85</xdr:col>
      <xdr:colOff>126365</xdr:colOff>
      <xdr:row>38</xdr:row>
      <xdr:rowOff>133350</xdr:rowOff>
    </xdr:to>
    <xdr:cxnSp macro="">
      <xdr:nvCxnSpPr>
        <xdr:cNvPr id="509" name="直線コネクタ 508"/>
        <xdr:cNvCxnSpPr/>
      </xdr:nvCxnSpPr>
      <xdr:spPr>
        <a:xfrm flipV="1">
          <a:off x="14698345" y="524764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137160</xdr:rowOff>
    </xdr:from>
    <xdr:ext cx="249555" cy="239395"/>
    <xdr:sp macro="" textlink="">
      <xdr:nvSpPr>
        <xdr:cNvPr id="510" name="災害復旧事業費最小値テキスト"/>
        <xdr:cNvSpPr txBox="1"/>
      </xdr:nvSpPr>
      <xdr:spPr>
        <a:xfrm>
          <a:off x="14744700" y="6511290"/>
          <a:ext cx="2495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133350</xdr:rowOff>
    </xdr:from>
    <xdr:to xmlns:xdr="http://schemas.openxmlformats.org/drawingml/2006/spreadsheetDrawing">
      <xdr:col>86</xdr:col>
      <xdr:colOff>25400</xdr:colOff>
      <xdr:row>38</xdr:row>
      <xdr:rowOff>133350</xdr:rowOff>
    </xdr:to>
    <xdr:cxnSp macro="">
      <xdr:nvCxnSpPr>
        <xdr:cNvPr id="511" name="直線コネクタ 510"/>
        <xdr:cNvCxnSpPr/>
      </xdr:nvCxnSpPr>
      <xdr:spPr>
        <a:xfrm>
          <a:off x="14611350" y="650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159385</xdr:rowOff>
    </xdr:from>
    <xdr:ext cx="534670" cy="236220"/>
    <xdr:sp macro="" textlink="">
      <xdr:nvSpPr>
        <xdr:cNvPr id="512" name="災害復旧事業費最大値テキスト"/>
        <xdr:cNvSpPr txBox="1"/>
      </xdr:nvSpPr>
      <xdr:spPr>
        <a:xfrm>
          <a:off x="14744700" y="502475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46990</xdr:rowOff>
    </xdr:from>
    <xdr:to xmlns:xdr="http://schemas.openxmlformats.org/drawingml/2006/spreadsheetDrawing">
      <xdr:col>86</xdr:col>
      <xdr:colOff>25400</xdr:colOff>
      <xdr:row>31</xdr:row>
      <xdr:rowOff>46990</xdr:rowOff>
    </xdr:to>
    <xdr:cxnSp macro="">
      <xdr:nvCxnSpPr>
        <xdr:cNvPr id="513" name="直線コネクタ 512"/>
        <xdr:cNvCxnSpPr/>
      </xdr:nvCxnSpPr>
      <xdr:spPr>
        <a:xfrm>
          <a:off x="14611350" y="5247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107315</xdr:rowOff>
    </xdr:from>
    <xdr:to xmlns:xdr="http://schemas.openxmlformats.org/drawingml/2006/spreadsheetDrawing">
      <xdr:col>85</xdr:col>
      <xdr:colOff>127000</xdr:colOff>
      <xdr:row>38</xdr:row>
      <xdr:rowOff>132715</xdr:rowOff>
    </xdr:to>
    <xdr:cxnSp macro="">
      <xdr:nvCxnSpPr>
        <xdr:cNvPr id="514" name="直線コネクタ 513"/>
        <xdr:cNvCxnSpPr/>
      </xdr:nvCxnSpPr>
      <xdr:spPr>
        <a:xfrm>
          <a:off x="13938250" y="648144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95885</xdr:rowOff>
    </xdr:from>
    <xdr:ext cx="469900" cy="245110"/>
    <xdr:sp macro="" textlink="">
      <xdr:nvSpPr>
        <xdr:cNvPr id="515" name="災害復旧事業費平均値テキスト"/>
        <xdr:cNvSpPr txBox="1"/>
      </xdr:nvSpPr>
      <xdr:spPr>
        <a:xfrm>
          <a:off x="14744700" y="6134735"/>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74295</xdr:rowOff>
    </xdr:from>
    <xdr:to xmlns:xdr="http://schemas.openxmlformats.org/drawingml/2006/spreadsheetDrawing">
      <xdr:col>85</xdr:col>
      <xdr:colOff>171450</xdr:colOff>
      <xdr:row>38</xdr:row>
      <xdr:rowOff>6985</xdr:rowOff>
    </xdr:to>
    <xdr:sp macro="" textlink="">
      <xdr:nvSpPr>
        <xdr:cNvPr id="516" name="フローチャート: 判断 515"/>
        <xdr:cNvSpPr/>
      </xdr:nvSpPr>
      <xdr:spPr>
        <a:xfrm>
          <a:off x="14649450" y="628078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107315</xdr:rowOff>
    </xdr:from>
    <xdr:to xmlns:xdr="http://schemas.openxmlformats.org/drawingml/2006/spreadsheetDrawing">
      <xdr:col>81</xdr:col>
      <xdr:colOff>50800</xdr:colOff>
      <xdr:row>38</xdr:row>
      <xdr:rowOff>122555</xdr:rowOff>
    </xdr:to>
    <xdr:cxnSp macro="">
      <xdr:nvCxnSpPr>
        <xdr:cNvPr id="517" name="直線コネクタ 516"/>
        <xdr:cNvCxnSpPr/>
      </xdr:nvCxnSpPr>
      <xdr:spPr>
        <a:xfrm flipV="1">
          <a:off x="13144500" y="6481445"/>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114935</xdr:rowOff>
    </xdr:from>
    <xdr:to xmlns:xdr="http://schemas.openxmlformats.org/drawingml/2006/spreadsheetDrawing">
      <xdr:col>81</xdr:col>
      <xdr:colOff>101600</xdr:colOff>
      <xdr:row>38</xdr:row>
      <xdr:rowOff>48895</xdr:rowOff>
    </xdr:to>
    <xdr:sp macro="" textlink="">
      <xdr:nvSpPr>
        <xdr:cNvPr id="518" name="フローチャート: 判断 517"/>
        <xdr:cNvSpPr/>
      </xdr:nvSpPr>
      <xdr:spPr>
        <a:xfrm>
          <a:off x="1388745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62865</xdr:rowOff>
    </xdr:from>
    <xdr:ext cx="469900" cy="245745"/>
    <xdr:sp macro="" textlink="">
      <xdr:nvSpPr>
        <xdr:cNvPr id="519" name="テキスト ボックス 518"/>
        <xdr:cNvSpPr txBox="1"/>
      </xdr:nvSpPr>
      <xdr:spPr>
        <a:xfrm>
          <a:off x="13722350" y="610171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122555</xdr:rowOff>
    </xdr:from>
    <xdr:to xmlns:xdr="http://schemas.openxmlformats.org/drawingml/2006/spreadsheetDrawing">
      <xdr:col>76</xdr:col>
      <xdr:colOff>114300</xdr:colOff>
      <xdr:row>38</xdr:row>
      <xdr:rowOff>133350</xdr:rowOff>
    </xdr:to>
    <xdr:cxnSp macro="">
      <xdr:nvCxnSpPr>
        <xdr:cNvPr id="520" name="直線コネクタ 519"/>
        <xdr:cNvCxnSpPr/>
      </xdr:nvCxnSpPr>
      <xdr:spPr>
        <a:xfrm flipV="1">
          <a:off x="12344400" y="649668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26670</xdr:rowOff>
    </xdr:from>
    <xdr:to xmlns:xdr="http://schemas.openxmlformats.org/drawingml/2006/spreadsheetDrawing">
      <xdr:col>76</xdr:col>
      <xdr:colOff>165100</xdr:colOff>
      <xdr:row>38</xdr:row>
      <xdr:rowOff>124460</xdr:rowOff>
    </xdr:to>
    <xdr:sp macro="" textlink="">
      <xdr:nvSpPr>
        <xdr:cNvPr id="521" name="フローチャート: 判断 520"/>
        <xdr:cNvSpPr/>
      </xdr:nvSpPr>
      <xdr:spPr>
        <a:xfrm>
          <a:off x="13093700" y="640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140335</xdr:rowOff>
    </xdr:from>
    <xdr:ext cx="469900" cy="236220"/>
    <xdr:sp macro="" textlink="">
      <xdr:nvSpPr>
        <xdr:cNvPr id="522" name="テキスト ボックス 521"/>
        <xdr:cNvSpPr txBox="1"/>
      </xdr:nvSpPr>
      <xdr:spPr>
        <a:xfrm>
          <a:off x="12928600" y="6179185"/>
          <a:ext cx="4699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133350</xdr:rowOff>
    </xdr:from>
    <xdr:to xmlns:xdr="http://schemas.openxmlformats.org/drawingml/2006/spreadsheetDrawing">
      <xdr:col>71</xdr:col>
      <xdr:colOff>171450</xdr:colOff>
      <xdr:row>38</xdr:row>
      <xdr:rowOff>133350</xdr:rowOff>
    </xdr:to>
    <xdr:cxnSp macro="">
      <xdr:nvCxnSpPr>
        <xdr:cNvPr id="523" name="直線コネクタ 522"/>
        <xdr:cNvCxnSpPr/>
      </xdr:nvCxnSpPr>
      <xdr:spPr>
        <a:xfrm>
          <a:off x="11537950" y="6507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152400</xdr:rowOff>
    </xdr:from>
    <xdr:to xmlns:xdr="http://schemas.openxmlformats.org/drawingml/2006/spreadsheetDrawing">
      <xdr:col>72</xdr:col>
      <xdr:colOff>38100</xdr:colOff>
      <xdr:row>38</xdr:row>
      <xdr:rowOff>86360</xdr:rowOff>
    </xdr:to>
    <xdr:sp macro="" textlink="">
      <xdr:nvSpPr>
        <xdr:cNvPr id="524" name="フローチャート: 判断 523"/>
        <xdr:cNvSpPr/>
      </xdr:nvSpPr>
      <xdr:spPr>
        <a:xfrm>
          <a:off x="12299950" y="6358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102870</xdr:rowOff>
    </xdr:from>
    <xdr:ext cx="469900" cy="238125"/>
    <xdr:sp macro="" textlink="">
      <xdr:nvSpPr>
        <xdr:cNvPr id="525" name="テキスト ボックス 524"/>
        <xdr:cNvSpPr txBox="1"/>
      </xdr:nvSpPr>
      <xdr:spPr>
        <a:xfrm>
          <a:off x="12134850" y="6141720"/>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10795</xdr:rowOff>
    </xdr:from>
    <xdr:to xmlns:xdr="http://schemas.openxmlformats.org/drawingml/2006/spreadsheetDrawing">
      <xdr:col>67</xdr:col>
      <xdr:colOff>101600</xdr:colOff>
      <xdr:row>38</xdr:row>
      <xdr:rowOff>107315</xdr:rowOff>
    </xdr:to>
    <xdr:sp macro="" textlink="">
      <xdr:nvSpPr>
        <xdr:cNvPr id="526" name="フローチャート: 判断 525"/>
        <xdr:cNvSpPr/>
      </xdr:nvSpPr>
      <xdr:spPr>
        <a:xfrm>
          <a:off x="11487150" y="63849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123825</xdr:rowOff>
    </xdr:from>
    <xdr:ext cx="469900" cy="240030"/>
    <xdr:sp macro="" textlink="">
      <xdr:nvSpPr>
        <xdr:cNvPr id="527" name="テキスト ボックス 526"/>
        <xdr:cNvSpPr txBox="1"/>
      </xdr:nvSpPr>
      <xdr:spPr>
        <a:xfrm>
          <a:off x="11322050" y="616267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76200</xdr:rowOff>
    </xdr:from>
    <xdr:ext cx="762000" cy="247015"/>
    <xdr:sp macro="" textlink="">
      <xdr:nvSpPr>
        <xdr:cNvPr id="528" name="テキスト ボックス 527"/>
        <xdr:cNvSpPr txBox="1"/>
      </xdr:nvSpPr>
      <xdr:spPr>
        <a:xfrm>
          <a:off x="145288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76200</xdr:rowOff>
    </xdr:from>
    <xdr:ext cx="750570" cy="247015"/>
    <xdr:sp macro="" textlink="">
      <xdr:nvSpPr>
        <xdr:cNvPr id="529" name="テキスト ボックス 528"/>
        <xdr:cNvSpPr txBox="1"/>
      </xdr:nvSpPr>
      <xdr:spPr>
        <a:xfrm>
          <a:off x="137668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76200</xdr:rowOff>
    </xdr:from>
    <xdr:ext cx="762000" cy="247015"/>
    <xdr:sp macro="" textlink="">
      <xdr:nvSpPr>
        <xdr:cNvPr id="530" name="テキスト ボックス 529"/>
        <xdr:cNvSpPr txBox="1"/>
      </xdr:nvSpPr>
      <xdr:spPr>
        <a:xfrm>
          <a:off x="12973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76200</xdr:rowOff>
    </xdr:from>
    <xdr:ext cx="762000" cy="247015"/>
    <xdr:sp macro="" textlink="">
      <xdr:nvSpPr>
        <xdr:cNvPr id="531" name="テキスト ボックス 530"/>
        <xdr:cNvSpPr txBox="1"/>
      </xdr:nvSpPr>
      <xdr:spPr>
        <a:xfrm>
          <a:off x="12172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76200</xdr:rowOff>
    </xdr:from>
    <xdr:ext cx="750570" cy="247015"/>
    <xdr:sp macro="" textlink="">
      <xdr:nvSpPr>
        <xdr:cNvPr id="532" name="テキスト ボックス 531"/>
        <xdr:cNvSpPr txBox="1"/>
      </xdr:nvSpPr>
      <xdr:spPr>
        <a:xfrm>
          <a:off x="113665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84455</xdr:rowOff>
    </xdr:from>
    <xdr:to xmlns:xdr="http://schemas.openxmlformats.org/drawingml/2006/spreadsheetDrawing">
      <xdr:col>85</xdr:col>
      <xdr:colOff>171450</xdr:colOff>
      <xdr:row>39</xdr:row>
      <xdr:rowOff>17145</xdr:rowOff>
    </xdr:to>
    <xdr:sp macro="" textlink="">
      <xdr:nvSpPr>
        <xdr:cNvPr id="533" name="楕円 532"/>
        <xdr:cNvSpPr/>
      </xdr:nvSpPr>
      <xdr:spPr>
        <a:xfrm>
          <a:off x="14649450" y="645858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3175</xdr:rowOff>
    </xdr:from>
    <xdr:ext cx="313690" cy="247650"/>
    <xdr:sp macro="" textlink="">
      <xdr:nvSpPr>
        <xdr:cNvPr id="534" name="災害復旧事業費該当値テキスト"/>
        <xdr:cNvSpPr txBox="1"/>
      </xdr:nvSpPr>
      <xdr:spPr>
        <a:xfrm>
          <a:off x="14744700" y="6377305"/>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59055</xdr:rowOff>
    </xdr:from>
    <xdr:to xmlns:xdr="http://schemas.openxmlformats.org/drawingml/2006/spreadsheetDrawing">
      <xdr:col>81</xdr:col>
      <xdr:colOff>101600</xdr:colOff>
      <xdr:row>38</xdr:row>
      <xdr:rowOff>156210</xdr:rowOff>
    </xdr:to>
    <xdr:sp macro="" textlink="">
      <xdr:nvSpPr>
        <xdr:cNvPr id="535" name="楕円 534"/>
        <xdr:cNvSpPr/>
      </xdr:nvSpPr>
      <xdr:spPr>
        <a:xfrm>
          <a:off x="13887450" y="64331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147955</xdr:rowOff>
    </xdr:from>
    <xdr:ext cx="469900" cy="243205"/>
    <xdr:sp macro="" textlink="">
      <xdr:nvSpPr>
        <xdr:cNvPr id="536" name="テキスト ボックス 535"/>
        <xdr:cNvSpPr txBox="1"/>
      </xdr:nvSpPr>
      <xdr:spPr>
        <a:xfrm>
          <a:off x="13722350" y="652208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73025</xdr:rowOff>
    </xdr:from>
    <xdr:to xmlns:xdr="http://schemas.openxmlformats.org/drawingml/2006/spreadsheetDrawing">
      <xdr:col>76</xdr:col>
      <xdr:colOff>165100</xdr:colOff>
      <xdr:row>39</xdr:row>
      <xdr:rowOff>5715</xdr:rowOff>
    </xdr:to>
    <xdr:sp macro="" textlink="">
      <xdr:nvSpPr>
        <xdr:cNvPr id="537" name="楕円 536"/>
        <xdr:cNvSpPr/>
      </xdr:nvSpPr>
      <xdr:spPr>
        <a:xfrm>
          <a:off x="13093700" y="6447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162560</xdr:rowOff>
    </xdr:from>
    <xdr:ext cx="378460" cy="236220"/>
    <xdr:sp macro="" textlink="">
      <xdr:nvSpPr>
        <xdr:cNvPr id="538" name="テキスト ボックス 537"/>
        <xdr:cNvSpPr txBox="1"/>
      </xdr:nvSpPr>
      <xdr:spPr>
        <a:xfrm>
          <a:off x="12974320" y="6536690"/>
          <a:ext cx="37846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85090</xdr:rowOff>
    </xdr:from>
    <xdr:to xmlns:xdr="http://schemas.openxmlformats.org/drawingml/2006/spreadsheetDrawing">
      <xdr:col>72</xdr:col>
      <xdr:colOff>38100</xdr:colOff>
      <xdr:row>39</xdr:row>
      <xdr:rowOff>17780</xdr:rowOff>
    </xdr:to>
    <xdr:sp macro="" textlink="">
      <xdr:nvSpPr>
        <xdr:cNvPr id="539" name="楕円 538"/>
        <xdr:cNvSpPr/>
      </xdr:nvSpPr>
      <xdr:spPr>
        <a:xfrm>
          <a:off x="122999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38125" cy="238125"/>
    <xdr:sp macro="" textlink="">
      <xdr:nvSpPr>
        <xdr:cNvPr id="540" name="テキスト ボックス 539"/>
        <xdr:cNvSpPr txBox="1"/>
      </xdr:nvSpPr>
      <xdr:spPr>
        <a:xfrm>
          <a:off x="12226290" y="65519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85090</xdr:rowOff>
    </xdr:from>
    <xdr:to xmlns:xdr="http://schemas.openxmlformats.org/drawingml/2006/spreadsheetDrawing">
      <xdr:col>67</xdr:col>
      <xdr:colOff>101600</xdr:colOff>
      <xdr:row>39</xdr:row>
      <xdr:rowOff>17780</xdr:rowOff>
    </xdr:to>
    <xdr:sp macro="" textlink="">
      <xdr:nvSpPr>
        <xdr:cNvPr id="541" name="楕円 540"/>
        <xdr:cNvSpPr/>
      </xdr:nvSpPr>
      <xdr:spPr>
        <a:xfrm>
          <a:off x="1148715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38125" cy="238125"/>
    <xdr:sp macro="" textlink="">
      <xdr:nvSpPr>
        <xdr:cNvPr id="542" name="テキスト ボックス 541"/>
        <xdr:cNvSpPr txBox="1"/>
      </xdr:nvSpPr>
      <xdr:spPr>
        <a:xfrm>
          <a:off x="11432540" y="65519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54610</xdr:rowOff>
    </xdr:from>
    <xdr:to xmlns:xdr="http://schemas.openxmlformats.org/drawingml/2006/spreadsheetDrawing">
      <xdr:col>89</xdr:col>
      <xdr:colOff>171450</xdr:colOff>
      <xdr:row>45</xdr:row>
      <xdr:rowOff>30480</xdr:rowOff>
    </xdr:to>
    <xdr:sp macro="" textlink="">
      <xdr:nvSpPr>
        <xdr:cNvPr id="543" name="正方形/長方形 542"/>
        <xdr:cNvSpPr/>
      </xdr:nvSpPr>
      <xdr:spPr>
        <a:xfrm>
          <a:off x="11207750" y="72669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54610</xdr:rowOff>
    </xdr:from>
    <xdr:to xmlns:xdr="http://schemas.openxmlformats.org/drawingml/2006/spreadsheetDrawing">
      <xdr:col>74</xdr:col>
      <xdr:colOff>0</xdr:colOff>
      <xdr:row>46</xdr:row>
      <xdr:rowOff>133350</xdr:rowOff>
    </xdr:to>
    <xdr:sp macro="" textlink="">
      <xdr:nvSpPr>
        <xdr:cNvPr id="544" name="正方形/長方形 543"/>
        <xdr:cNvSpPr/>
      </xdr:nvSpPr>
      <xdr:spPr>
        <a:xfrm>
          <a:off x="11315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85090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1315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54610</xdr:rowOff>
    </xdr:from>
    <xdr:to xmlns:xdr="http://schemas.openxmlformats.org/drawingml/2006/spreadsheetDrawing">
      <xdr:col>79</xdr:col>
      <xdr:colOff>63500</xdr:colOff>
      <xdr:row>46</xdr:row>
      <xdr:rowOff>133350</xdr:rowOff>
    </xdr:to>
    <xdr:sp macro="" textlink="">
      <xdr:nvSpPr>
        <xdr:cNvPr id="546" name="正方形/長方形 545"/>
        <xdr:cNvSpPr/>
      </xdr:nvSpPr>
      <xdr:spPr>
        <a:xfrm>
          <a:off x="122364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85090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22364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54610</xdr:rowOff>
    </xdr:from>
    <xdr:to xmlns:xdr="http://schemas.openxmlformats.org/drawingml/2006/spreadsheetDrawing">
      <xdr:col>85</xdr:col>
      <xdr:colOff>63500</xdr:colOff>
      <xdr:row>46</xdr:row>
      <xdr:rowOff>133350</xdr:rowOff>
    </xdr:to>
    <xdr:sp macro="" textlink="">
      <xdr:nvSpPr>
        <xdr:cNvPr id="548" name="正方形/長方形 547"/>
        <xdr:cNvSpPr/>
      </xdr:nvSpPr>
      <xdr:spPr>
        <a:xfrm>
          <a:off x="132651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85090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32651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24130</xdr:rowOff>
    </xdr:from>
    <xdr:to xmlns:xdr="http://schemas.openxmlformats.org/drawingml/2006/spreadsheetDrawing">
      <xdr:col>89</xdr:col>
      <xdr:colOff>171450</xdr:colOff>
      <xdr:row>61</xdr:row>
      <xdr:rowOff>78740</xdr:rowOff>
    </xdr:to>
    <xdr:sp macro="" textlink="">
      <xdr:nvSpPr>
        <xdr:cNvPr id="550" name="正方形/長方形 549"/>
        <xdr:cNvSpPr/>
      </xdr:nvSpPr>
      <xdr:spPr>
        <a:xfrm>
          <a:off x="11207750" y="80746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3360"/>
    <xdr:sp macro="" textlink="">
      <xdr:nvSpPr>
        <xdr:cNvPr id="551" name="テキスト ボックス 550"/>
        <xdr:cNvSpPr txBox="1"/>
      </xdr:nvSpPr>
      <xdr:spPr>
        <a:xfrm>
          <a:off x="11169650" y="78886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78740</xdr:rowOff>
    </xdr:from>
    <xdr:to xmlns:xdr="http://schemas.openxmlformats.org/drawingml/2006/spreadsheetDrawing">
      <xdr:col>89</xdr:col>
      <xdr:colOff>171450</xdr:colOff>
      <xdr:row>61</xdr:row>
      <xdr:rowOff>78740</xdr:rowOff>
    </xdr:to>
    <xdr:cxnSp macro="">
      <xdr:nvCxnSpPr>
        <xdr:cNvPr id="552" name="直線コネクタ 551"/>
        <xdr:cNvCxnSpPr/>
      </xdr:nvCxnSpPr>
      <xdr:spPr>
        <a:xfrm>
          <a:off x="11207750" y="10308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94615</xdr:rowOff>
    </xdr:from>
    <xdr:to xmlns:xdr="http://schemas.openxmlformats.org/drawingml/2006/spreadsheetDrawing">
      <xdr:col>89</xdr:col>
      <xdr:colOff>171450</xdr:colOff>
      <xdr:row>59</xdr:row>
      <xdr:rowOff>94615</xdr:rowOff>
    </xdr:to>
    <xdr:cxnSp macro="">
      <xdr:nvCxnSpPr>
        <xdr:cNvPr id="553" name="直線コネクタ 552"/>
        <xdr:cNvCxnSpPr/>
      </xdr:nvCxnSpPr>
      <xdr:spPr>
        <a:xfrm>
          <a:off x="11207750" y="9989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123190</xdr:rowOff>
    </xdr:from>
    <xdr:ext cx="237490" cy="240665"/>
    <xdr:sp macro="" textlink="">
      <xdr:nvSpPr>
        <xdr:cNvPr id="554" name="テキスト ボックス 553"/>
        <xdr:cNvSpPr txBox="1"/>
      </xdr:nvSpPr>
      <xdr:spPr>
        <a:xfrm>
          <a:off x="10977880" y="9850120"/>
          <a:ext cx="23749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109855</xdr:rowOff>
    </xdr:from>
    <xdr:to xmlns:xdr="http://schemas.openxmlformats.org/drawingml/2006/spreadsheetDrawing">
      <xdr:col>89</xdr:col>
      <xdr:colOff>171450</xdr:colOff>
      <xdr:row>57</xdr:row>
      <xdr:rowOff>109855</xdr:rowOff>
    </xdr:to>
    <xdr:cxnSp macro="">
      <xdr:nvCxnSpPr>
        <xdr:cNvPr id="555" name="直線コネクタ 554"/>
        <xdr:cNvCxnSpPr/>
      </xdr:nvCxnSpPr>
      <xdr:spPr>
        <a:xfrm>
          <a:off x="11207750" y="96691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137795</xdr:rowOff>
    </xdr:from>
    <xdr:ext cx="237490" cy="239395"/>
    <xdr:sp macro="" textlink="">
      <xdr:nvSpPr>
        <xdr:cNvPr id="556" name="テキスト ボックス 555"/>
        <xdr:cNvSpPr txBox="1"/>
      </xdr:nvSpPr>
      <xdr:spPr>
        <a:xfrm>
          <a:off x="10977880" y="9529445"/>
          <a:ext cx="23749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126365</xdr:rowOff>
    </xdr:from>
    <xdr:to xmlns:xdr="http://schemas.openxmlformats.org/drawingml/2006/spreadsheetDrawing">
      <xdr:col>89</xdr:col>
      <xdr:colOff>171450</xdr:colOff>
      <xdr:row>55</xdr:row>
      <xdr:rowOff>126365</xdr:rowOff>
    </xdr:to>
    <xdr:cxnSp macro="">
      <xdr:nvCxnSpPr>
        <xdr:cNvPr id="557" name="直線コネクタ 556"/>
        <xdr:cNvCxnSpPr/>
      </xdr:nvCxnSpPr>
      <xdr:spPr>
        <a:xfrm>
          <a:off x="11207750" y="93503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153035</xdr:rowOff>
    </xdr:from>
    <xdr:ext cx="237490" cy="247015"/>
    <xdr:sp macro="" textlink="">
      <xdr:nvSpPr>
        <xdr:cNvPr id="558" name="テキスト ボックス 557"/>
        <xdr:cNvSpPr txBox="1"/>
      </xdr:nvSpPr>
      <xdr:spPr>
        <a:xfrm>
          <a:off x="10977880" y="9209405"/>
          <a:ext cx="2374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141605</xdr:rowOff>
    </xdr:from>
    <xdr:to xmlns:xdr="http://schemas.openxmlformats.org/drawingml/2006/spreadsheetDrawing">
      <xdr:col>89</xdr:col>
      <xdr:colOff>171450</xdr:colOff>
      <xdr:row>53</xdr:row>
      <xdr:rowOff>141605</xdr:rowOff>
    </xdr:to>
    <xdr:cxnSp macro="">
      <xdr:nvCxnSpPr>
        <xdr:cNvPr id="559" name="直線コネクタ 558"/>
        <xdr:cNvCxnSpPr/>
      </xdr:nvCxnSpPr>
      <xdr:spPr>
        <a:xfrm>
          <a:off x="11207750" y="9030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5715</xdr:rowOff>
    </xdr:from>
    <xdr:ext cx="237490" cy="246380"/>
    <xdr:sp macro="" textlink="">
      <xdr:nvSpPr>
        <xdr:cNvPr id="560" name="テキスト ボックス 559"/>
        <xdr:cNvSpPr txBox="1"/>
      </xdr:nvSpPr>
      <xdr:spPr>
        <a:xfrm>
          <a:off x="10977880" y="8894445"/>
          <a:ext cx="2374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157480</xdr:rowOff>
    </xdr:from>
    <xdr:to xmlns:xdr="http://schemas.openxmlformats.org/drawingml/2006/spreadsheetDrawing">
      <xdr:col>89</xdr:col>
      <xdr:colOff>171450</xdr:colOff>
      <xdr:row>51</xdr:row>
      <xdr:rowOff>157480</xdr:rowOff>
    </xdr:to>
    <xdr:cxnSp macro="">
      <xdr:nvCxnSpPr>
        <xdr:cNvPr id="561" name="直線コネクタ 560"/>
        <xdr:cNvCxnSpPr/>
      </xdr:nvCxnSpPr>
      <xdr:spPr>
        <a:xfrm>
          <a:off x="11207750" y="8710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20955</xdr:rowOff>
    </xdr:from>
    <xdr:ext cx="237490" cy="246380"/>
    <xdr:sp macro="" textlink="">
      <xdr:nvSpPr>
        <xdr:cNvPr id="562" name="テキスト ボックス 561"/>
        <xdr:cNvSpPr txBox="1"/>
      </xdr:nvSpPr>
      <xdr:spPr>
        <a:xfrm>
          <a:off x="10977880" y="8574405"/>
          <a:ext cx="2374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7620</xdr:rowOff>
    </xdr:from>
    <xdr:to xmlns:xdr="http://schemas.openxmlformats.org/drawingml/2006/spreadsheetDrawing">
      <xdr:col>89</xdr:col>
      <xdr:colOff>171450</xdr:colOff>
      <xdr:row>50</xdr:row>
      <xdr:rowOff>7620</xdr:rowOff>
    </xdr:to>
    <xdr:cxnSp macro="">
      <xdr:nvCxnSpPr>
        <xdr:cNvPr id="563" name="直線コネクタ 562"/>
        <xdr:cNvCxnSpPr/>
      </xdr:nvCxnSpPr>
      <xdr:spPr>
        <a:xfrm>
          <a:off x="11207750" y="83934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36830</xdr:rowOff>
    </xdr:from>
    <xdr:ext cx="301625" cy="245110"/>
    <xdr:sp macro="" textlink="">
      <xdr:nvSpPr>
        <xdr:cNvPr id="564" name="テキスト ボックス 563"/>
        <xdr:cNvSpPr txBox="1"/>
      </xdr:nvSpPr>
      <xdr:spPr>
        <a:xfrm>
          <a:off x="10932795" y="8255000"/>
          <a:ext cx="3016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24130</xdr:rowOff>
    </xdr:from>
    <xdr:to xmlns:xdr="http://schemas.openxmlformats.org/drawingml/2006/spreadsheetDrawing">
      <xdr:col>89</xdr:col>
      <xdr:colOff>171450</xdr:colOff>
      <xdr:row>48</xdr:row>
      <xdr:rowOff>24130</xdr:rowOff>
    </xdr:to>
    <xdr:cxnSp macro="">
      <xdr:nvCxnSpPr>
        <xdr:cNvPr id="565" name="直線コネクタ 564"/>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52070</xdr:rowOff>
    </xdr:from>
    <xdr:ext cx="301625" cy="236220"/>
    <xdr:sp macro="" textlink="">
      <xdr:nvSpPr>
        <xdr:cNvPr id="566" name="テキスト ボックス 565"/>
        <xdr:cNvSpPr txBox="1"/>
      </xdr:nvSpPr>
      <xdr:spPr>
        <a:xfrm>
          <a:off x="10932795" y="7934960"/>
          <a:ext cx="30162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24130</xdr:rowOff>
    </xdr:from>
    <xdr:to xmlns:xdr="http://schemas.openxmlformats.org/drawingml/2006/spreadsheetDrawing">
      <xdr:col>89</xdr:col>
      <xdr:colOff>171450</xdr:colOff>
      <xdr:row>61</xdr:row>
      <xdr:rowOff>78740</xdr:rowOff>
    </xdr:to>
    <xdr:sp macro="" textlink="">
      <xdr:nvSpPr>
        <xdr:cNvPr id="567" name="失業対策事業費グラフ枠"/>
        <xdr:cNvSpPr/>
      </xdr:nvSpPr>
      <xdr:spPr>
        <a:xfrm>
          <a:off x="11207750" y="80746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94615</xdr:rowOff>
    </xdr:from>
    <xdr:to xmlns:xdr="http://schemas.openxmlformats.org/drawingml/2006/spreadsheetDrawing">
      <xdr:col>85</xdr:col>
      <xdr:colOff>126365</xdr:colOff>
      <xdr:row>59</xdr:row>
      <xdr:rowOff>94615</xdr:rowOff>
    </xdr:to>
    <xdr:cxnSp macro="">
      <xdr:nvCxnSpPr>
        <xdr:cNvPr id="568" name="直線コネクタ 567"/>
        <xdr:cNvCxnSpPr/>
      </xdr:nvCxnSpPr>
      <xdr:spPr>
        <a:xfrm>
          <a:off x="14698345" y="998918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134620</xdr:rowOff>
    </xdr:from>
    <xdr:ext cx="249555" cy="248285"/>
    <xdr:sp macro="" textlink="">
      <xdr:nvSpPr>
        <xdr:cNvPr id="569" name="失業対策事業費最小値テキスト"/>
        <xdr:cNvSpPr txBox="1"/>
      </xdr:nvSpPr>
      <xdr:spPr>
        <a:xfrm>
          <a:off x="14744700" y="100291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94615</xdr:rowOff>
    </xdr:from>
    <xdr:to xmlns:xdr="http://schemas.openxmlformats.org/drawingml/2006/spreadsheetDrawing">
      <xdr:col>86</xdr:col>
      <xdr:colOff>25400</xdr:colOff>
      <xdr:row>59</xdr:row>
      <xdr:rowOff>94615</xdr:rowOff>
    </xdr:to>
    <xdr:cxnSp macro="">
      <xdr:nvCxnSpPr>
        <xdr:cNvPr id="570" name="直線コネクタ 569"/>
        <xdr:cNvCxnSpPr/>
      </xdr:nvCxnSpPr>
      <xdr:spPr>
        <a:xfrm>
          <a:off x="14611350" y="9989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134620</xdr:rowOff>
    </xdr:from>
    <xdr:ext cx="249555" cy="248285"/>
    <xdr:sp macro="" textlink="">
      <xdr:nvSpPr>
        <xdr:cNvPr id="571" name="失業対策事業費最大値テキスト"/>
        <xdr:cNvSpPr txBox="1"/>
      </xdr:nvSpPr>
      <xdr:spPr>
        <a:xfrm>
          <a:off x="14744700" y="969391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94615</xdr:rowOff>
    </xdr:from>
    <xdr:to xmlns:xdr="http://schemas.openxmlformats.org/drawingml/2006/spreadsheetDrawing">
      <xdr:col>86</xdr:col>
      <xdr:colOff>25400</xdr:colOff>
      <xdr:row>59</xdr:row>
      <xdr:rowOff>94615</xdr:rowOff>
    </xdr:to>
    <xdr:cxnSp macro="">
      <xdr:nvCxnSpPr>
        <xdr:cNvPr id="572" name="直線コネクタ 571"/>
        <xdr:cNvCxnSpPr/>
      </xdr:nvCxnSpPr>
      <xdr:spPr>
        <a:xfrm>
          <a:off x="14611350" y="9989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94615</xdr:rowOff>
    </xdr:from>
    <xdr:to xmlns:xdr="http://schemas.openxmlformats.org/drawingml/2006/spreadsheetDrawing">
      <xdr:col>85</xdr:col>
      <xdr:colOff>127000</xdr:colOff>
      <xdr:row>59</xdr:row>
      <xdr:rowOff>94615</xdr:rowOff>
    </xdr:to>
    <xdr:cxnSp macro="">
      <xdr:nvCxnSpPr>
        <xdr:cNvPr id="573" name="直線コネクタ 572"/>
        <xdr:cNvCxnSpPr/>
      </xdr:nvCxnSpPr>
      <xdr:spPr>
        <a:xfrm>
          <a:off x="13938250" y="998918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25400</xdr:rowOff>
    </xdr:from>
    <xdr:ext cx="249555" cy="248285"/>
    <xdr:sp macro="" textlink="">
      <xdr:nvSpPr>
        <xdr:cNvPr id="574" name="失業対策事業費平均値テキスト"/>
        <xdr:cNvSpPr txBox="1"/>
      </xdr:nvSpPr>
      <xdr:spPr>
        <a:xfrm>
          <a:off x="14744700" y="991997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46990</xdr:rowOff>
    </xdr:from>
    <xdr:to xmlns:xdr="http://schemas.openxmlformats.org/drawingml/2006/spreadsheetDrawing">
      <xdr:col>85</xdr:col>
      <xdr:colOff>171450</xdr:colOff>
      <xdr:row>59</xdr:row>
      <xdr:rowOff>143510</xdr:rowOff>
    </xdr:to>
    <xdr:sp macro="" textlink="">
      <xdr:nvSpPr>
        <xdr:cNvPr id="575" name="フローチャート: 判断 574"/>
        <xdr:cNvSpPr/>
      </xdr:nvSpPr>
      <xdr:spPr>
        <a:xfrm>
          <a:off x="14649450" y="994156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94615</xdr:rowOff>
    </xdr:from>
    <xdr:to xmlns:xdr="http://schemas.openxmlformats.org/drawingml/2006/spreadsheetDrawing">
      <xdr:col>81</xdr:col>
      <xdr:colOff>50800</xdr:colOff>
      <xdr:row>59</xdr:row>
      <xdr:rowOff>94615</xdr:rowOff>
    </xdr:to>
    <xdr:cxnSp macro="">
      <xdr:nvCxnSpPr>
        <xdr:cNvPr id="576" name="直線コネクタ 575"/>
        <xdr:cNvCxnSpPr/>
      </xdr:nvCxnSpPr>
      <xdr:spPr>
        <a:xfrm>
          <a:off x="13144500" y="99891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46990</xdr:rowOff>
    </xdr:from>
    <xdr:to xmlns:xdr="http://schemas.openxmlformats.org/drawingml/2006/spreadsheetDrawing">
      <xdr:col>81</xdr:col>
      <xdr:colOff>101600</xdr:colOff>
      <xdr:row>59</xdr:row>
      <xdr:rowOff>143510</xdr:rowOff>
    </xdr:to>
    <xdr:sp macro="" textlink="">
      <xdr:nvSpPr>
        <xdr:cNvPr id="577" name="フローチャート: 判断 576"/>
        <xdr:cNvSpPr/>
      </xdr:nvSpPr>
      <xdr:spPr>
        <a:xfrm>
          <a:off x="13887450" y="99415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134620</xdr:rowOff>
    </xdr:from>
    <xdr:ext cx="238125" cy="248285"/>
    <xdr:sp macro="" textlink="">
      <xdr:nvSpPr>
        <xdr:cNvPr id="578" name="テキスト ボックス 577"/>
        <xdr:cNvSpPr txBox="1"/>
      </xdr:nvSpPr>
      <xdr:spPr>
        <a:xfrm>
          <a:off x="13832840" y="10029190"/>
          <a:ext cx="2381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94615</xdr:rowOff>
    </xdr:from>
    <xdr:to xmlns:xdr="http://schemas.openxmlformats.org/drawingml/2006/spreadsheetDrawing">
      <xdr:col>76</xdr:col>
      <xdr:colOff>114300</xdr:colOff>
      <xdr:row>59</xdr:row>
      <xdr:rowOff>94615</xdr:rowOff>
    </xdr:to>
    <xdr:cxnSp macro="">
      <xdr:nvCxnSpPr>
        <xdr:cNvPr id="579" name="直線コネクタ 578"/>
        <xdr:cNvCxnSpPr/>
      </xdr:nvCxnSpPr>
      <xdr:spPr>
        <a:xfrm>
          <a:off x="12344400" y="99891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46990</xdr:rowOff>
    </xdr:from>
    <xdr:to xmlns:xdr="http://schemas.openxmlformats.org/drawingml/2006/spreadsheetDrawing">
      <xdr:col>76</xdr:col>
      <xdr:colOff>165100</xdr:colOff>
      <xdr:row>59</xdr:row>
      <xdr:rowOff>143510</xdr:rowOff>
    </xdr:to>
    <xdr:sp macro="" textlink="">
      <xdr:nvSpPr>
        <xdr:cNvPr id="580" name="フローチャート: 判断 579"/>
        <xdr:cNvSpPr/>
      </xdr:nvSpPr>
      <xdr:spPr>
        <a:xfrm>
          <a:off x="13093700" y="99415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134620</xdr:rowOff>
    </xdr:from>
    <xdr:ext cx="249555" cy="248285"/>
    <xdr:sp macro="" textlink="">
      <xdr:nvSpPr>
        <xdr:cNvPr id="581" name="テキスト ボックス 580"/>
        <xdr:cNvSpPr txBox="1"/>
      </xdr:nvSpPr>
      <xdr:spPr>
        <a:xfrm>
          <a:off x="13030200" y="100291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94615</xdr:rowOff>
    </xdr:from>
    <xdr:to xmlns:xdr="http://schemas.openxmlformats.org/drawingml/2006/spreadsheetDrawing">
      <xdr:col>71</xdr:col>
      <xdr:colOff>171450</xdr:colOff>
      <xdr:row>59</xdr:row>
      <xdr:rowOff>94615</xdr:rowOff>
    </xdr:to>
    <xdr:cxnSp macro="">
      <xdr:nvCxnSpPr>
        <xdr:cNvPr id="582" name="直線コネクタ 581"/>
        <xdr:cNvCxnSpPr/>
      </xdr:nvCxnSpPr>
      <xdr:spPr>
        <a:xfrm>
          <a:off x="11537950" y="99891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46990</xdr:rowOff>
    </xdr:from>
    <xdr:to xmlns:xdr="http://schemas.openxmlformats.org/drawingml/2006/spreadsheetDrawing">
      <xdr:col>72</xdr:col>
      <xdr:colOff>38100</xdr:colOff>
      <xdr:row>59</xdr:row>
      <xdr:rowOff>143510</xdr:rowOff>
    </xdr:to>
    <xdr:sp macro="" textlink="">
      <xdr:nvSpPr>
        <xdr:cNvPr id="583" name="フローチャート: 判断 582"/>
        <xdr:cNvSpPr/>
      </xdr:nvSpPr>
      <xdr:spPr>
        <a:xfrm>
          <a:off x="12299950" y="994156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134620</xdr:rowOff>
    </xdr:from>
    <xdr:ext cx="238125" cy="248285"/>
    <xdr:sp macro="" textlink="">
      <xdr:nvSpPr>
        <xdr:cNvPr id="584" name="テキスト ボックス 583"/>
        <xdr:cNvSpPr txBox="1"/>
      </xdr:nvSpPr>
      <xdr:spPr>
        <a:xfrm>
          <a:off x="12226290" y="10029190"/>
          <a:ext cx="2381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115570</xdr:rowOff>
    </xdr:from>
    <xdr:to xmlns:xdr="http://schemas.openxmlformats.org/drawingml/2006/spreadsheetDrawing">
      <xdr:col>67</xdr:col>
      <xdr:colOff>101600</xdr:colOff>
      <xdr:row>51</xdr:row>
      <xdr:rowOff>50165</xdr:rowOff>
    </xdr:to>
    <xdr:sp macro="" textlink="">
      <xdr:nvSpPr>
        <xdr:cNvPr id="585" name="フローチャート: 判断 584"/>
        <xdr:cNvSpPr/>
      </xdr:nvSpPr>
      <xdr:spPr>
        <a:xfrm>
          <a:off x="11487150" y="85013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64770</xdr:rowOff>
    </xdr:from>
    <xdr:ext cx="238125" cy="240665"/>
    <xdr:sp macro="" textlink="">
      <xdr:nvSpPr>
        <xdr:cNvPr id="586" name="テキスト ボックス 585"/>
        <xdr:cNvSpPr txBox="1"/>
      </xdr:nvSpPr>
      <xdr:spPr>
        <a:xfrm>
          <a:off x="11432540" y="8282940"/>
          <a:ext cx="2381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76200</xdr:rowOff>
    </xdr:from>
    <xdr:ext cx="762000" cy="247015"/>
    <xdr:sp macro="" textlink="">
      <xdr:nvSpPr>
        <xdr:cNvPr id="587" name="テキスト ボックス 586"/>
        <xdr:cNvSpPr txBox="1"/>
      </xdr:nvSpPr>
      <xdr:spPr>
        <a:xfrm>
          <a:off x="145288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76200</xdr:rowOff>
    </xdr:from>
    <xdr:ext cx="750570" cy="247015"/>
    <xdr:sp macro="" textlink="">
      <xdr:nvSpPr>
        <xdr:cNvPr id="588" name="テキスト ボックス 587"/>
        <xdr:cNvSpPr txBox="1"/>
      </xdr:nvSpPr>
      <xdr:spPr>
        <a:xfrm>
          <a:off x="137668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76200</xdr:rowOff>
    </xdr:from>
    <xdr:ext cx="762000" cy="247015"/>
    <xdr:sp macro="" textlink="">
      <xdr:nvSpPr>
        <xdr:cNvPr id="589" name="テキスト ボックス 588"/>
        <xdr:cNvSpPr txBox="1"/>
      </xdr:nvSpPr>
      <xdr:spPr>
        <a:xfrm>
          <a:off x="12973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76200</xdr:rowOff>
    </xdr:from>
    <xdr:ext cx="762000" cy="247015"/>
    <xdr:sp macro="" textlink="">
      <xdr:nvSpPr>
        <xdr:cNvPr id="590" name="テキスト ボックス 589"/>
        <xdr:cNvSpPr txBox="1"/>
      </xdr:nvSpPr>
      <xdr:spPr>
        <a:xfrm>
          <a:off x="12172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76200</xdr:rowOff>
    </xdr:from>
    <xdr:ext cx="750570" cy="247015"/>
    <xdr:sp macro="" textlink="">
      <xdr:nvSpPr>
        <xdr:cNvPr id="591" name="テキスト ボックス 590"/>
        <xdr:cNvSpPr txBox="1"/>
      </xdr:nvSpPr>
      <xdr:spPr>
        <a:xfrm>
          <a:off x="113665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46990</xdr:rowOff>
    </xdr:from>
    <xdr:to xmlns:xdr="http://schemas.openxmlformats.org/drawingml/2006/spreadsheetDrawing">
      <xdr:col>85</xdr:col>
      <xdr:colOff>171450</xdr:colOff>
      <xdr:row>59</xdr:row>
      <xdr:rowOff>143510</xdr:rowOff>
    </xdr:to>
    <xdr:sp macro="" textlink="">
      <xdr:nvSpPr>
        <xdr:cNvPr id="592" name="楕円 591"/>
        <xdr:cNvSpPr/>
      </xdr:nvSpPr>
      <xdr:spPr>
        <a:xfrm>
          <a:off x="14649450" y="994156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80010</xdr:rowOff>
    </xdr:from>
    <xdr:ext cx="249555" cy="248285"/>
    <xdr:sp macro="" textlink="">
      <xdr:nvSpPr>
        <xdr:cNvPr id="593" name="失業対策事業費該当値テキスト"/>
        <xdr:cNvSpPr txBox="1"/>
      </xdr:nvSpPr>
      <xdr:spPr>
        <a:xfrm>
          <a:off x="14744700" y="980694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46990</xdr:rowOff>
    </xdr:from>
    <xdr:to xmlns:xdr="http://schemas.openxmlformats.org/drawingml/2006/spreadsheetDrawing">
      <xdr:col>81</xdr:col>
      <xdr:colOff>101600</xdr:colOff>
      <xdr:row>59</xdr:row>
      <xdr:rowOff>143510</xdr:rowOff>
    </xdr:to>
    <xdr:sp macro="" textlink="">
      <xdr:nvSpPr>
        <xdr:cNvPr id="594" name="楕円 593"/>
        <xdr:cNvSpPr/>
      </xdr:nvSpPr>
      <xdr:spPr>
        <a:xfrm>
          <a:off x="13887450" y="99415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159385</xdr:rowOff>
    </xdr:from>
    <xdr:ext cx="238125" cy="236220"/>
    <xdr:sp macro="" textlink="">
      <xdr:nvSpPr>
        <xdr:cNvPr id="595" name="テキスト ボックス 594"/>
        <xdr:cNvSpPr txBox="1"/>
      </xdr:nvSpPr>
      <xdr:spPr>
        <a:xfrm>
          <a:off x="13832840" y="9718675"/>
          <a:ext cx="23812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46990</xdr:rowOff>
    </xdr:from>
    <xdr:to xmlns:xdr="http://schemas.openxmlformats.org/drawingml/2006/spreadsheetDrawing">
      <xdr:col>76</xdr:col>
      <xdr:colOff>165100</xdr:colOff>
      <xdr:row>59</xdr:row>
      <xdr:rowOff>143510</xdr:rowOff>
    </xdr:to>
    <xdr:sp macro="" textlink="">
      <xdr:nvSpPr>
        <xdr:cNvPr id="596" name="楕円 595"/>
        <xdr:cNvSpPr/>
      </xdr:nvSpPr>
      <xdr:spPr>
        <a:xfrm>
          <a:off x="13093700" y="99415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159385</xdr:rowOff>
    </xdr:from>
    <xdr:ext cx="249555" cy="236220"/>
    <xdr:sp macro="" textlink="">
      <xdr:nvSpPr>
        <xdr:cNvPr id="597" name="テキスト ボックス 596"/>
        <xdr:cNvSpPr txBox="1"/>
      </xdr:nvSpPr>
      <xdr:spPr>
        <a:xfrm>
          <a:off x="13030200" y="9718675"/>
          <a:ext cx="24955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46990</xdr:rowOff>
    </xdr:from>
    <xdr:to xmlns:xdr="http://schemas.openxmlformats.org/drawingml/2006/spreadsheetDrawing">
      <xdr:col>72</xdr:col>
      <xdr:colOff>38100</xdr:colOff>
      <xdr:row>59</xdr:row>
      <xdr:rowOff>143510</xdr:rowOff>
    </xdr:to>
    <xdr:sp macro="" textlink="">
      <xdr:nvSpPr>
        <xdr:cNvPr id="598" name="楕円 597"/>
        <xdr:cNvSpPr/>
      </xdr:nvSpPr>
      <xdr:spPr>
        <a:xfrm>
          <a:off x="12299950" y="994156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159385</xdr:rowOff>
    </xdr:from>
    <xdr:ext cx="238125" cy="236220"/>
    <xdr:sp macro="" textlink="">
      <xdr:nvSpPr>
        <xdr:cNvPr id="599" name="テキスト ボックス 598"/>
        <xdr:cNvSpPr txBox="1"/>
      </xdr:nvSpPr>
      <xdr:spPr>
        <a:xfrm>
          <a:off x="12226290" y="9718675"/>
          <a:ext cx="23812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46990</xdr:rowOff>
    </xdr:from>
    <xdr:to xmlns:xdr="http://schemas.openxmlformats.org/drawingml/2006/spreadsheetDrawing">
      <xdr:col>67</xdr:col>
      <xdr:colOff>101600</xdr:colOff>
      <xdr:row>59</xdr:row>
      <xdr:rowOff>143510</xdr:rowOff>
    </xdr:to>
    <xdr:sp macro="" textlink="">
      <xdr:nvSpPr>
        <xdr:cNvPr id="600" name="楕円 599"/>
        <xdr:cNvSpPr/>
      </xdr:nvSpPr>
      <xdr:spPr>
        <a:xfrm>
          <a:off x="11487150" y="99415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134620</xdr:rowOff>
    </xdr:from>
    <xdr:ext cx="238125" cy="248285"/>
    <xdr:sp macro="" textlink="">
      <xdr:nvSpPr>
        <xdr:cNvPr id="601" name="テキスト ボックス 600"/>
        <xdr:cNvSpPr txBox="1"/>
      </xdr:nvSpPr>
      <xdr:spPr>
        <a:xfrm>
          <a:off x="11432540" y="10029190"/>
          <a:ext cx="2381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54610</xdr:rowOff>
    </xdr:from>
    <xdr:to xmlns:xdr="http://schemas.openxmlformats.org/drawingml/2006/spreadsheetDrawing">
      <xdr:col>89</xdr:col>
      <xdr:colOff>171450</xdr:colOff>
      <xdr:row>65</xdr:row>
      <xdr:rowOff>30480</xdr:rowOff>
    </xdr:to>
    <xdr:sp macro="" textlink="">
      <xdr:nvSpPr>
        <xdr:cNvPr id="602" name="正方形/長方形 601"/>
        <xdr:cNvSpPr/>
      </xdr:nvSpPr>
      <xdr:spPr>
        <a:xfrm>
          <a:off x="11207750" y="106197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54610</xdr:rowOff>
    </xdr:from>
    <xdr:to xmlns:xdr="http://schemas.openxmlformats.org/drawingml/2006/spreadsheetDrawing">
      <xdr:col>74</xdr:col>
      <xdr:colOff>0</xdr:colOff>
      <xdr:row>66</xdr:row>
      <xdr:rowOff>133350</xdr:rowOff>
    </xdr:to>
    <xdr:sp macro="" textlink="">
      <xdr:nvSpPr>
        <xdr:cNvPr id="603" name="正方形/長方形 602"/>
        <xdr:cNvSpPr/>
      </xdr:nvSpPr>
      <xdr:spPr>
        <a:xfrm>
          <a:off x="11315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85090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54610</xdr:rowOff>
    </xdr:from>
    <xdr:to xmlns:xdr="http://schemas.openxmlformats.org/drawingml/2006/spreadsheetDrawing">
      <xdr:col>79</xdr:col>
      <xdr:colOff>63500</xdr:colOff>
      <xdr:row>66</xdr:row>
      <xdr:rowOff>133350</xdr:rowOff>
    </xdr:to>
    <xdr:sp macro="" textlink="">
      <xdr:nvSpPr>
        <xdr:cNvPr id="605" name="正方形/長方形 604"/>
        <xdr:cNvSpPr/>
      </xdr:nvSpPr>
      <xdr:spPr>
        <a:xfrm>
          <a:off x="122364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85090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54610</xdr:rowOff>
    </xdr:from>
    <xdr:to xmlns:xdr="http://schemas.openxmlformats.org/drawingml/2006/spreadsheetDrawing">
      <xdr:col>85</xdr:col>
      <xdr:colOff>63500</xdr:colOff>
      <xdr:row>66</xdr:row>
      <xdr:rowOff>133350</xdr:rowOff>
    </xdr:to>
    <xdr:sp macro="" textlink="">
      <xdr:nvSpPr>
        <xdr:cNvPr id="607" name="正方形/長方形 606"/>
        <xdr:cNvSpPr/>
      </xdr:nvSpPr>
      <xdr:spPr>
        <a:xfrm>
          <a:off x="132651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85090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24130</xdr:rowOff>
    </xdr:from>
    <xdr:to xmlns:xdr="http://schemas.openxmlformats.org/drawingml/2006/spreadsheetDrawing">
      <xdr:col>89</xdr:col>
      <xdr:colOff>171450</xdr:colOff>
      <xdr:row>81</xdr:row>
      <xdr:rowOff>78740</xdr:rowOff>
    </xdr:to>
    <xdr:sp macro="" textlink="">
      <xdr:nvSpPr>
        <xdr:cNvPr id="609" name="正方形/長方形 608"/>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3360"/>
    <xdr:sp macro="" textlink="">
      <xdr:nvSpPr>
        <xdr:cNvPr id="610" name="テキスト ボックス 609"/>
        <xdr:cNvSpPr txBox="1"/>
      </xdr:nvSpPr>
      <xdr:spPr>
        <a:xfrm>
          <a:off x="11169650" y="112414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78740</xdr:rowOff>
    </xdr:from>
    <xdr:to xmlns:xdr="http://schemas.openxmlformats.org/drawingml/2006/spreadsheetDrawing">
      <xdr:col>89</xdr:col>
      <xdr:colOff>171450</xdr:colOff>
      <xdr:row>81</xdr:row>
      <xdr:rowOff>78740</xdr:rowOff>
    </xdr:to>
    <xdr:cxnSp macro="">
      <xdr:nvCxnSpPr>
        <xdr:cNvPr id="611" name="直線コネクタ 610"/>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133350</xdr:rowOff>
    </xdr:from>
    <xdr:to xmlns:xdr="http://schemas.openxmlformats.org/drawingml/2006/spreadsheetDrawing">
      <xdr:col>89</xdr:col>
      <xdr:colOff>171450</xdr:colOff>
      <xdr:row>79</xdr:row>
      <xdr:rowOff>133350</xdr:rowOff>
    </xdr:to>
    <xdr:cxnSp macro="">
      <xdr:nvCxnSpPr>
        <xdr:cNvPr id="612" name="直線コネクタ 611"/>
        <xdr:cNvCxnSpPr/>
      </xdr:nvCxnSpPr>
      <xdr:spPr>
        <a:xfrm>
          <a:off x="11207750" y="13380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161925</xdr:rowOff>
    </xdr:from>
    <xdr:ext cx="237490" cy="236220"/>
    <xdr:sp macro="" textlink="">
      <xdr:nvSpPr>
        <xdr:cNvPr id="613" name="テキスト ボックス 612"/>
        <xdr:cNvSpPr txBox="1"/>
      </xdr:nvSpPr>
      <xdr:spPr>
        <a:xfrm>
          <a:off x="10977880" y="1324165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24130</xdr:rowOff>
    </xdr:from>
    <xdr:to xmlns:xdr="http://schemas.openxmlformats.org/drawingml/2006/spreadsheetDrawing">
      <xdr:col>89</xdr:col>
      <xdr:colOff>171450</xdr:colOff>
      <xdr:row>78</xdr:row>
      <xdr:rowOff>24130</xdr:rowOff>
    </xdr:to>
    <xdr:cxnSp macro="">
      <xdr:nvCxnSpPr>
        <xdr:cNvPr id="614" name="直線コネクタ 613"/>
        <xdr:cNvCxnSpPr/>
      </xdr:nvCxnSpPr>
      <xdr:spPr>
        <a:xfrm>
          <a:off x="11207750" y="13103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52070</xdr:rowOff>
    </xdr:from>
    <xdr:ext cx="531495" cy="236220"/>
    <xdr:sp macro="" textlink="">
      <xdr:nvSpPr>
        <xdr:cNvPr id="615" name="テキスト ボックス 614"/>
        <xdr:cNvSpPr txBox="1"/>
      </xdr:nvSpPr>
      <xdr:spPr>
        <a:xfrm>
          <a:off x="10733405" y="129641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78740</xdr:rowOff>
    </xdr:from>
    <xdr:to xmlns:xdr="http://schemas.openxmlformats.org/drawingml/2006/spreadsheetDrawing">
      <xdr:col>89</xdr:col>
      <xdr:colOff>171450</xdr:colOff>
      <xdr:row>76</xdr:row>
      <xdr:rowOff>78740</xdr:rowOff>
    </xdr:to>
    <xdr:cxnSp macro="">
      <xdr:nvCxnSpPr>
        <xdr:cNvPr id="616" name="直線コネクタ 615"/>
        <xdr:cNvCxnSpPr/>
      </xdr:nvCxnSpPr>
      <xdr:spPr>
        <a:xfrm>
          <a:off x="11207750" y="12823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106680</xdr:rowOff>
    </xdr:from>
    <xdr:ext cx="531495" cy="236220"/>
    <xdr:sp macro="" textlink="">
      <xdr:nvSpPr>
        <xdr:cNvPr id="617" name="テキスト ボックス 616"/>
        <xdr:cNvSpPr txBox="1"/>
      </xdr:nvSpPr>
      <xdr:spPr>
        <a:xfrm>
          <a:off x="10733405" y="1268349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133350</xdr:rowOff>
    </xdr:from>
    <xdr:to xmlns:xdr="http://schemas.openxmlformats.org/drawingml/2006/spreadsheetDrawing">
      <xdr:col>89</xdr:col>
      <xdr:colOff>171450</xdr:colOff>
      <xdr:row>74</xdr:row>
      <xdr:rowOff>133350</xdr:rowOff>
    </xdr:to>
    <xdr:cxnSp macro="">
      <xdr:nvCxnSpPr>
        <xdr:cNvPr id="618" name="直線コネクタ 617"/>
        <xdr:cNvCxnSpPr/>
      </xdr:nvCxnSpPr>
      <xdr:spPr>
        <a:xfrm>
          <a:off x="11207750" y="125425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161925</xdr:rowOff>
    </xdr:from>
    <xdr:ext cx="531495" cy="236220"/>
    <xdr:sp macro="" textlink="">
      <xdr:nvSpPr>
        <xdr:cNvPr id="619" name="テキスト ボックス 618"/>
        <xdr:cNvSpPr txBox="1"/>
      </xdr:nvSpPr>
      <xdr:spPr>
        <a:xfrm>
          <a:off x="10733405" y="12403455"/>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24130</xdr:rowOff>
    </xdr:from>
    <xdr:to xmlns:xdr="http://schemas.openxmlformats.org/drawingml/2006/spreadsheetDrawing">
      <xdr:col>89</xdr:col>
      <xdr:colOff>171450</xdr:colOff>
      <xdr:row>73</xdr:row>
      <xdr:rowOff>24130</xdr:rowOff>
    </xdr:to>
    <xdr:cxnSp macro="">
      <xdr:nvCxnSpPr>
        <xdr:cNvPr id="620" name="直線コネクタ 619"/>
        <xdr:cNvCxnSpPr/>
      </xdr:nvCxnSpPr>
      <xdr:spPr>
        <a:xfrm>
          <a:off x="11207750" y="12265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52070</xdr:rowOff>
    </xdr:from>
    <xdr:ext cx="595630" cy="236220"/>
    <xdr:sp macro="" textlink="">
      <xdr:nvSpPr>
        <xdr:cNvPr id="621" name="テキスト ボックス 620"/>
        <xdr:cNvSpPr txBox="1"/>
      </xdr:nvSpPr>
      <xdr:spPr>
        <a:xfrm>
          <a:off x="10669270" y="121259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78740</xdr:rowOff>
    </xdr:from>
    <xdr:to xmlns:xdr="http://schemas.openxmlformats.org/drawingml/2006/spreadsheetDrawing">
      <xdr:col>89</xdr:col>
      <xdr:colOff>171450</xdr:colOff>
      <xdr:row>71</xdr:row>
      <xdr:rowOff>78740</xdr:rowOff>
    </xdr:to>
    <xdr:cxnSp macro="">
      <xdr:nvCxnSpPr>
        <xdr:cNvPr id="622" name="直線コネクタ 621"/>
        <xdr:cNvCxnSpPr/>
      </xdr:nvCxnSpPr>
      <xdr:spPr>
        <a:xfrm>
          <a:off x="11207750" y="119849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106680</xdr:rowOff>
    </xdr:from>
    <xdr:ext cx="595630" cy="236220"/>
    <xdr:sp macro="" textlink="">
      <xdr:nvSpPr>
        <xdr:cNvPr id="623" name="テキスト ボックス 622"/>
        <xdr:cNvSpPr txBox="1"/>
      </xdr:nvSpPr>
      <xdr:spPr>
        <a:xfrm>
          <a:off x="10669270" y="1184529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133350</xdr:rowOff>
    </xdr:from>
    <xdr:to xmlns:xdr="http://schemas.openxmlformats.org/drawingml/2006/spreadsheetDrawing">
      <xdr:col>89</xdr:col>
      <xdr:colOff>171450</xdr:colOff>
      <xdr:row>69</xdr:row>
      <xdr:rowOff>133350</xdr:rowOff>
    </xdr:to>
    <xdr:cxnSp macro="">
      <xdr:nvCxnSpPr>
        <xdr:cNvPr id="624" name="直線コネクタ 623"/>
        <xdr:cNvCxnSpPr/>
      </xdr:nvCxnSpPr>
      <xdr:spPr>
        <a:xfrm>
          <a:off x="11207750" y="1170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161925</xdr:rowOff>
    </xdr:from>
    <xdr:ext cx="595630" cy="236220"/>
    <xdr:sp macro="" textlink="">
      <xdr:nvSpPr>
        <xdr:cNvPr id="625" name="テキスト ボックス 624"/>
        <xdr:cNvSpPr txBox="1"/>
      </xdr:nvSpPr>
      <xdr:spPr>
        <a:xfrm>
          <a:off x="10669270" y="1156525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24130</xdr:rowOff>
    </xdr:from>
    <xdr:to xmlns:xdr="http://schemas.openxmlformats.org/drawingml/2006/spreadsheetDrawing">
      <xdr:col>89</xdr:col>
      <xdr:colOff>171450</xdr:colOff>
      <xdr:row>68</xdr:row>
      <xdr:rowOff>24130</xdr:rowOff>
    </xdr:to>
    <xdr:cxnSp macro="">
      <xdr:nvCxnSpPr>
        <xdr:cNvPr id="626" name="直線コネクタ 625"/>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52070</xdr:rowOff>
    </xdr:from>
    <xdr:ext cx="595630" cy="236220"/>
    <xdr:sp macro="" textlink="">
      <xdr:nvSpPr>
        <xdr:cNvPr id="627" name="テキスト ボックス 626"/>
        <xdr:cNvSpPr txBox="1"/>
      </xdr:nvSpPr>
      <xdr:spPr>
        <a:xfrm>
          <a:off x="10669270" y="112877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24130</xdr:rowOff>
    </xdr:from>
    <xdr:to xmlns:xdr="http://schemas.openxmlformats.org/drawingml/2006/spreadsheetDrawing">
      <xdr:col>89</xdr:col>
      <xdr:colOff>171450</xdr:colOff>
      <xdr:row>81</xdr:row>
      <xdr:rowOff>78740</xdr:rowOff>
    </xdr:to>
    <xdr:sp macro="" textlink="">
      <xdr:nvSpPr>
        <xdr:cNvPr id="628" name="公債費グラフ枠"/>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137160</xdr:rowOff>
    </xdr:from>
    <xdr:to xmlns:xdr="http://schemas.openxmlformats.org/drawingml/2006/spreadsheetDrawing">
      <xdr:col>85</xdr:col>
      <xdr:colOff>126365</xdr:colOff>
      <xdr:row>78</xdr:row>
      <xdr:rowOff>108585</xdr:rowOff>
    </xdr:to>
    <xdr:cxnSp macro="">
      <xdr:nvCxnSpPr>
        <xdr:cNvPr id="629" name="直線コネクタ 628"/>
        <xdr:cNvCxnSpPr/>
      </xdr:nvCxnSpPr>
      <xdr:spPr>
        <a:xfrm flipV="1">
          <a:off x="14698345" y="1187577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112395</xdr:rowOff>
    </xdr:from>
    <xdr:ext cx="534670" cy="247650"/>
    <xdr:sp macro="" textlink="">
      <xdr:nvSpPr>
        <xdr:cNvPr id="630" name="公債費最小値テキスト"/>
        <xdr:cNvSpPr txBox="1"/>
      </xdr:nvSpPr>
      <xdr:spPr>
        <a:xfrm>
          <a:off x="14744700" y="1319212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108585</xdr:rowOff>
    </xdr:from>
    <xdr:to xmlns:xdr="http://schemas.openxmlformats.org/drawingml/2006/spreadsheetDrawing">
      <xdr:col>86</xdr:col>
      <xdr:colOff>25400</xdr:colOff>
      <xdr:row>78</xdr:row>
      <xdr:rowOff>108585</xdr:rowOff>
    </xdr:to>
    <xdr:cxnSp macro="">
      <xdr:nvCxnSpPr>
        <xdr:cNvPr id="631" name="直線コネクタ 630"/>
        <xdr:cNvCxnSpPr/>
      </xdr:nvCxnSpPr>
      <xdr:spPr>
        <a:xfrm>
          <a:off x="14611350" y="1318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86360</xdr:rowOff>
    </xdr:from>
    <xdr:ext cx="598805" cy="240030"/>
    <xdr:sp macro="" textlink="">
      <xdr:nvSpPr>
        <xdr:cNvPr id="632" name="公債費最大値テキスト"/>
        <xdr:cNvSpPr txBox="1"/>
      </xdr:nvSpPr>
      <xdr:spPr>
        <a:xfrm>
          <a:off x="14744700" y="11657330"/>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137160</xdr:rowOff>
    </xdr:from>
    <xdr:to xmlns:xdr="http://schemas.openxmlformats.org/drawingml/2006/spreadsheetDrawing">
      <xdr:col>86</xdr:col>
      <xdr:colOff>25400</xdr:colOff>
      <xdr:row>70</xdr:row>
      <xdr:rowOff>137160</xdr:rowOff>
    </xdr:to>
    <xdr:cxnSp macro="">
      <xdr:nvCxnSpPr>
        <xdr:cNvPr id="633" name="直線コネクタ 632"/>
        <xdr:cNvCxnSpPr/>
      </xdr:nvCxnSpPr>
      <xdr:spPr>
        <a:xfrm>
          <a:off x="14611350" y="11875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78740</xdr:rowOff>
    </xdr:from>
    <xdr:to xmlns:xdr="http://schemas.openxmlformats.org/drawingml/2006/spreadsheetDrawing">
      <xdr:col>85</xdr:col>
      <xdr:colOff>127000</xdr:colOff>
      <xdr:row>76</xdr:row>
      <xdr:rowOff>107315</xdr:rowOff>
    </xdr:to>
    <xdr:cxnSp macro="">
      <xdr:nvCxnSpPr>
        <xdr:cNvPr id="634" name="直線コネクタ 633"/>
        <xdr:cNvCxnSpPr/>
      </xdr:nvCxnSpPr>
      <xdr:spPr>
        <a:xfrm>
          <a:off x="13938250" y="1282319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75</xdr:row>
      <xdr:rowOff>43180</xdr:rowOff>
    </xdr:from>
    <xdr:ext cx="534670" cy="247650"/>
    <xdr:sp macro="" textlink="">
      <xdr:nvSpPr>
        <xdr:cNvPr id="635" name="公債費平均値テキスト"/>
        <xdr:cNvSpPr txBox="1"/>
      </xdr:nvSpPr>
      <xdr:spPr>
        <a:xfrm>
          <a:off x="14744700" y="12619990"/>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21590</xdr:rowOff>
    </xdr:from>
    <xdr:to xmlns:xdr="http://schemas.openxmlformats.org/drawingml/2006/spreadsheetDrawing">
      <xdr:col>85</xdr:col>
      <xdr:colOff>171450</xdr:colOff>
      <xdr:row>76</xdr:row>
      <xdr:rowOff>118745</xdr:rowOff>
    </xdr:to>
    <xdr:sp macro="" textlink="">
      <xdr:nvSpPr>
        <xdr:cNvPr id="636" name="フローチャート: 判断 635"/>
        <xdr:cNvSpPr/>
      </xdr:nvSpPr>
      <xdr:spPr>
        <a:xfrm>
          <a:off x="14649450" y="1276604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78740</xdr:rowOff>
    </xdr:from>
    <xdr:to xmlns:xdr="http://schemas.openxmlformats.org/drawingml/2006/spreadsheetDrawing">
      <xdr:col>81</xdr:col>
      <xdr:colOff>50800</xdr:colOff>
      <xdr:row>76</xdr:row>
      <xdr:rowOff>124460</xdr:rowOff>
    </xdr:to>
    <xdr:cxnSp macro="">
      <xdr:nvCxnSpPr>
        <xdr:cNvPr id="637" name="直線コネクタ 636"/>
        <xdr:cNvCxnSpPr/>
      </xdr:nvCxnSpPr>
      <xdr:spPr>
        <a:xfrm flipV="1">
          <a:off x="13144500" y="1282319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18415</xdr:rowOff>
    </xdr:from>
    <xdr:to xmlns:xdr="http://schemas.openxmlformats.org/drawingml/2006/spreadsheetDrawing">
      <xdr:col>81</xdr:col>
      <xdr:colOff>101600</xdr:colOff>
      <xdr:row>76</xdr:row>
      <xdr:rowOff>115570</xdr:rowOff>
    </xdr:to>
    <xdr:sp macro="" textlink="">
      <xdr:nvSpPr>
        <xdr:cNvPr id="638" name="フローチャート: 判断 637"/>
        <xdr:cNvSpPr/>
      </xdr:nvSpPr>
      <xdr:spPr>
        <a:xfrm>
          <a:off x="13887450" y="127628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131445</xdr:rowOff>
    </xdr:from>
    <xdr:ext cx="523240" cy="247015"/>
    <xdr:sp macro="" textlink="">
      <xdr:nvSpPr>
        <xdr:cNvPr id="639" name="テキスト ボックス 638"/>
        <xdr:cNvSpPr txBox="1"/>
      </xdr:nvSpPr>
      <xdr:spPr>
        <a:xfrm>
          <a:off x="13709015" y="12540615"/>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124460</xdr:rowOff>
    </xdr:from>
    <xdr:to xmlns:xdr="http://schemas.openxmlformats.org/drawingml/2006/spreadsheetDrawing">
      <xdr:col>76</xdr:col>
      <xdr:colOff>114300</xdr:colOff>
      <xdr:row>76</xdr:row>
      <xdr:rowOff>159385</xdr:rowOff>
    </xdr:to>
    <xdr:cxnSp macro="">
      <xdr:nvCxnSpPr>
        <xdr:cNvPr id="640" name="直線コネクタ 639"/>
        <xdr:cNvCxnSpPr/>
      </xdr:nvCxnSpPr>
      <xdr:spPr>
        <a:xfrm flipV="1">
          <a:off x="12344400" y="12868910"/>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23495</xdr:rowOff>
    </xdr:from>
    <xdr:to xmlns:xdr="http://schemas.openxmlformats.org/drawingml/2006/spreadsheetDrawing">
      <xdr:col>76</xdr:col>
      <xdr:colOff>165100</xdr:colOff>
      <xdr:row>76</xdr:row>
      <xdr:rowOff>120650</xdr:rowOff>
    </xdr:to>
    <xdr:sp macro="" textlink="">
      <xdr:nvSpPr>
        <xdr:cNvPr id="641" name="フローチャート: 判断 640"/>
        <xdr:cNvSpPr/>
      </xdr:nvSpPr>
      <xdr:spPr>
        <a:xfrm>
          <a:off x="13093700" y="127679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137160</xdr:rowOff>
    </xdr:from>
    <xdr:ext cx="534670" cy="239395"/>
    <xdr:sp macro="" textlink="">
      <xdr:nvSpPr>
        <xdr:cNvPr id="642" name="テキスト ボックス 641"/>
        <xdr:cNvSpPr txBox="1"/>
      </xdr:nvSpPr>
      <xdr:spPr>
        <a:xfrm>
          <a:off x="12896215" y="1254633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159385</xdr:rowOff>
    </xdr:from>
    <xdr:to xmlns:xdr="http://schemas.openxmlformats.org/drawingml/2006/spreadsheetDrawing">
      <xdr:col>71</xdr:col>
      <xdr:colOff>171450</xdr:colOff>
      <xdr:row>77</xdr:row>
      <xdr:rowOff>17780</xdr:rowOff>
    </xdr:to>
    <xdr:cxnSp macro="">
      <xdr:nvCxnSpPr>
        <xdr:cNvPr id="643" name="直線コネクタ 642"/>
        <xdr:cNvCxnSpPr/>
      </xdr:nvCxnSpPr>
      <xdr:spPr>
        <a:xfrm flipV="1">
          <a:off x="11537950" y="1290383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29210</xdr:rowOff>
    </xdr:from>
    <xdr:to xmlns:xdr="http://schemas.openxmlformats.org/drawingml/2006/spreadsheetDrawing">
      <xdr:col>72</xdr:col>
      <xdr:colOff>38100</xdr:colOff>
      <xdr:row>76</xdr:row>
      <xdr:rowOff>126365</xdr:rowOff>
    </xdr:to>
    <xdr:sp macro="" textlink="">
      <xdr:nvSpPr>
        <xdr:cNvPr id="644" name="フローチャート: 判断 643"/>
        <xdr:cNvSpPr/>
      </xdr:nvSpPr>
      <xdr:spPr>
        <a:xfrm>
          <a:off x="12299950" y="127736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142240</xdr:rowOff>
    </xdr:from>
    <xdr:ext cx="523240" cy="240030"/>
    <xdr:sp macro="" textlink="">
      <xdr:nvSpPr>
        <xdr:cNvPr id="645" name="テキスト ボックス 644"/>
        <xdr:cNvSpPr txBox="1"/>
      </xdr:nvSpPr>
      <xdr:spPr>
        <a:xfrm>
          <a:off x="12102465" y="12551410"/>
          <a:ext cx="52324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80010</xdr:rowOff>
    </xdr:from>
    <xdr:to xmlns:xdr="http://schemas.openxmlformats.org/drawingml/2006/spreadsheetDrawing">
      <xdr:col>67</xdr:col>
      <xdr:colOff>101600</xdr:colOff>
      <xdr:row>77</xdr:row>
      <xdr:rowOff>13970</xdr:rowOff>
    </xdr:to>
    <xdr:sp macro="" textlink="">
      <xdr:nvSpPr>
        <xdr:cNvPr id="646" name="フローチャート: 判断 645"/>
        <xdr:cNvSpPr/>
      </xdr:nvSpPr>
      <xdr:spPr>
        <a:xfrm>
          <a:off x="1148715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29210</xdr:rowOff>
    </xdr:from>
    <xdr:ext cx="523240" cy="236220"/>
    <xdr:sp macro="" textlink="">
      <xdr:nvSpPr>
        <xdr:cNvPr id="647" name="テキスト ボックス 646"/>
        <xdr:cNvSpPr txBox="1"/>
      </xdr:nvSpPr>
      <xdr:spPr>
        <a:xfrm>
          <a:off x="11308715" y="12606020"/>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76200</xdr:rowOff>
    </xdr:from>
    <xdr:ext cx="762000" cy="247015"/>
    <xdr:sp macro="" textlink="">
      <xdr:nvSpPr>
        <xdr:cNvPr id="648" name="テキスト ボックス 647"/>
        <xdr:cNvSpPr txBox="1"/>
      </xdr:nvSpPr>
      <xdr:spPr>
        <a:xfrm>
          <a:off x="145288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76200</xdr:rowOff>
    </xdr:from>
    <xdr:ext cx="750570" cy="247015"/>
    <xdr:sp macro="" textlink="">
      <xdr:nvSpPr>
        <xdr:cNvPr id="649" name="テキスト ボックス 648"/>
        <xdr:cNvSpPr txBox="1"/>
      </xdr:nvSpPr>
      <xdr:spPr>
        <a:xfrm>
          <a:off x="137668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76200</xdr:rowOff>
    </xdr:from>
    <xdr:ext cx="762000" cy="247015"/>
    <xdr:sp macro="" textlink="">
      <xdr:nvSpPr>
        <xdr:cNvPr id="650" name="テキスト ボックス 649"/>
        <xdr:cNvSpPr txBox="1"/>
      </xdr:nvSpPr>
      <xdr:spPr>
        <a:xfrm>
          <a:off x="12973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76200</xdr:rowOff>
    </xdr:from>
    <xdr:ext cx="762000" cy="247015"/>
    <xdr:sp macro="" textlink="">
      <xdr:nvSpPr>
        <xdr:cNvPr id="651" name="テキスト ボックス 650"/>
        <xdr:cNvSpPr txBox="1"/>
      </xdr:nvSpPr>
      <xdr:spPr>
        <a:xfrm>
          <a:off x="12172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76200</xdr:rowOff>
    </xdr:from>
    <xdr:ext cx="750570" cy="247015"/>
    <xdr:sp macro="" textlink="">
      <xdr:nvSpPr>
        <xdr:cNvPr id="652" name="テキスト ボックス 651"/>
        <xdr:cNvSpPr txBox="1"/>
      </xdr:nvSpPr>
      <xdr:spPr>
        <a:xfrm>
          <a:off x="113665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59055</xdr:rowOff>
    </xdr:from>
    <xdr:to xmlns:xdr="http://schemas.openxmlformats.org/drawingml/2006/spreadsheetDrawing">
      <xdr:col>85</xdr:col>
      <xdr:colOff>171450</xdr:colOff>
      <xdr:row>76</xdr:row>
      <xdr:rowOff>156210</xdr:rowOff>
    </xdr:to>
    <xdr:sp macro="" textlink="">
      <xdr:nvSpPr>
        <xdr:cNvPr id="653" name="楕円 652"/>
        <xdr:cNvSpPr/>
      </xdr:nvSpPr>
      <xdr:spPr>
        <a:xfrm>
          <a:off x="14649450" y="1280350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38735</xdr:rowOff>
    </xdr:from>
    <xdr:ext cx="534670" cy="245745"/>
    <xdr:sp macro="" textlink="">
      <xdr:nvSpPr>
        <xdr:cNvPr id="654" name="公債費該当値テキスト"/>
        <xdr:cNvSpPr txBox="1"/>
      </xdr:nvSpPr>
      <xdr:spPr>
        <a:xfrm>
          <a:off x="14744700" y="1278318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30480</xdr:rowOff>
    </xdr:from>
    <xdr:to xmlns:xdr="http://schemas.openxmlformats.org/drawingml/2006/spreadsheetDrawing">
      <xdr:col>81</xdr:col>
      <xdr:colOff>101600</xdr:colOff>
      <xdr:row>76</xdr:row>
      <xdr:rowOff>127635</xdr:rowOff>
    </xdr:to>
    <xdr:sp macro="" textlink="">
      <xdr:nvSpPr>
        <xdr:cNvPr id="655" name="楕円 654"/>
        <xdr:cNvSpPr/>
      </xdr:nvSpPr>
      <xdr:spPr>
        <a:xfrm>
          <a:off x="13887450" y="127749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118745</xdr:rowOff>
    </xdr:from>
    <xdr:ext cx="523240" cy="241300"/>
    <xdr:sp macro="" textlink="">
      <xdr:nvSpPr>
        <xdr:cNvPr id="656" name="テキスト ボックス 655"/>
        <xdr:cNvSpPr txBox="1"/>
      </xdr:nvSpPr>
      <xdr:spPr>
        <a:xfrm>
          <a:off x="13709015" y="1286319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74930</xdr:rowOff>
    </xdr:from>
    <xdr:to xmlns:xdr="http://schemas.openxmlformats.org/drawingml/2006/spreadsheetDrawing">
      <xdr:col>76</xdr:col>
      <xdr:colOff>165100</xdr:colOff>
      <xdr:row>77</xdr:row>
      <xdr:rowOff>7620</xdr:rowOff>
    </xdr:to>
    <xdr:sp macro="" textlink="">
      <xdr:nvSpPr>
        <xdr:cNvPr id="657" name="楕円 656"/>
        <xdr:cNvSpPr/>
      </xdr:nvSpPr>
      <xdr:spPr>
        <a:xfrm>
          <a:off x="13093700" y="128193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163830</xdr:rowOff>
    </xdr:from>
    <xdr:ext cx="534670" cy="244475"/>
    <xdr:sp macro="" textlink="">
      <xdr:nvSpPr>
        <xdr:cNvPr id="658" name="テキスト ボックス 657"/>
        <xdr:cNvSpPr txBox="1"/>
      </xdr:nvSpPr>
      <xdr:spPr>
        <a:xfrm>
          <a:off x="12896215" y="129082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110490</xdr:rowOff>
    </xdr:from>
    <xdr:to xmlns:xdr="http://schemas.openxmlformats.org/drawingml/2006/spreadsheetDrawing">
      <xdr:col>72</xdr:col>
      <xdr:colOff>38100</xdr:colOff>
      <xdr:row>77</xdr:row>
      <xdr:rowOff>43180</xdr:rowOff>
    </xdr:to>
    <xdr:sp macro="" textlink="">
      <xdr:nvSpPr>
        <xdr:cNvPr id="659" name="楕円 658"/>
        <xdr:cNvSpPr/>
      </xdr:nvSpPr>
      <xdr:spPr>
        <a:xfrm>
          <a:off x="12299950" y="1285494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35560</xdr:rowOff>
    </xdr:from>
    <xdr:ext cx="523240" cy="238760"/>
    <xdr:sp macro="" textlink="">
      <xdr:nvSpPr>
        <xdr:cNvPr id="660" name="テキスト ボックス 659"/>
        <xdr:cNvSpPr txBox="1"/>
      </xdr:nvSpPr>
      <xdr:spPr>
        <a:xfrm>
          <a:off x="12102465" y="12947650"/>
          <a:ext cx="5232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133350</xdr:rowOff>
    </xdr:from>
    <xdr:to xmlns:xdr="http://schemas.openxmlformats.org/drawingml/2006/spreadsheetDrawing">
      <xdr:col>67</xdr:col>
      <xdr:colOff>101600</xdr:colOff>
      <xdr:row>77</xdr:row>
      <xdr:rowOff>67310</xdr:rowOff>
    </xdr:to>
    <xdr:sp macro="" textlink="">
      <xdr:nvSpPr>
        <xdr:cNvPr id="661" name="楕円 660"/>
        <xdr:cNvSpPr/>
      </xdr:nvSpPr>
      <xdr:spPr>
        <a:xfrm>
          <a:off x="1148715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58420</xdr:rowOff>
    </xdr:from>
    <xdr:ext cx="523240" cy="247650"/>
    <xdr:sp macro="" textlink="">
      <xdr:nvSpPr>
        <xdr:cNvPr id="662" name="テキスト ボックス 661"/>
        <xdr:cNvSpPr txBox="1"/>
      </xdr:nvSpPr>
      <xdr:spPr>
        <a:xfrm>
          <a:off x="11308715" y="12970510"/>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54610</xdr:rowOff>
    </xdr:from>
    <xdr:to xmlns:xdr="http://schemas.openxmlformats.org/drawingml/2006/spreadsheetDrawing">
      <xdr:col>89</xdr:col>
      <xdr:colOff>171450</xdr:colOff>
      <xdr:row>85</xdr:row>
      <xdr:rowOff>30480</xdr:rowOff>
    </xdr:to>
    <xdr:sp macro="" textlink="">
      <xdr:nvSpPr>
        <xdr:cNvPr id="663" name="正方形/長方形 662"/>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54610</xdr:rowOff>
    </xdr:from>
    <xdr:to xmlns:xdr="http://schemas.openxmlformats.org/drawingml/2006/spreadsheetDrawing">
      <xdr:col>74</xdr:col>
      <xdr:colOff>0</xdr:colOff>
      <xdr:row>86</xdr:row>
      <xdr:rowOff>133350</xdr:rowOff>
    </xdr:to>
    <xdr:sp macro="" textlink="">
      <xdr:nvSpPr>
        <xdr:cNvPr id="664" name="正方形/長方形 663"/>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85090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54610</xdr:rowOff>
    </xdr:from>
    <xdr:to xmlns:xdr="http://schemas.openxmlformats.org/drawingml/2006/spreadsheetDrawing">
      <xdr:col>79</xdr:col>
      <xdr:colOff>63500</xdr:colOff>
      <xdr:row>86</xdr:row>
      <xdr:rowOff>133350</xdr:rowOff>
    </xdr:to>
    <xdr:sp macro="" textlink="">
      <xdr:nvSpPr>
        <xdr:cNvPr id="666" name="正方形/長方形 665"/>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85090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54610</xdr:rowOff>
    </xdr:from>
    <xdr:to xmlns:xdr="http://schemas.openxmlformats.org/drawingml/2006/spreadsheetDrawing">
      <xdr:col>85</xdr:col>
      <xdr:colOff>63500</xdr:colOff>
      <xdr:row>86</xdr:row>
      <xdr:rowOff>133350</xdr:rowOff>
    </xdr:to>
    <xdr:sp macro="" textlink="">
      <xdr:nvSpPr>
        <xdr:cNvPr id="668" name="正方形/長方形 667"/>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85090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24130</xdr:rowOff>
    </xdr:from>
    <xdr:to xmlns:xdr="http://schemas.openxmlformats.org/drawingml/2006/spreadsheetDrawing">
      <xdr:col>89</xdr:col>
      <xdr:colOff>171450</xdr:colOff>
      <xdr:row>101</xdr:row>
      <xdr:rowOff>82550</xdr:rowOff>
    </xdr:to>
    <xdr:sp macro="" textlink="">
      <xdr:nvSpPr>
        <xdr:cNvPr id="670" name="正方形/長方形 669"/>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3360"/>
    <xdr:sp macro="" textlink="">
      <xdr:nvSpPr>
        <xdr:cNvPr id="671" name="テキスト ボックス 670"/>
        <xdr:cNvSpPr txBox="1"/>
      </xdr:nvSpPr>
      <xdr:spPr>
        <a:xfrm>
          <a:off x="11169650" y="145942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2" name="直線コネクタ 671"/>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3" name="直線コネクタ 672"/>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7490" cy="259080"/>
    <xdr:sp macro="" textlink="">
      <xdr:nvSpPr>
        <xdr:cNvPr id="674" name="テキスト ボックス 673"/>
        <xdr:cNvSpPr txBox="1"/>
      </xdr:nvSpPr>
      <xdr:spPr>
        <a:xfrm>
          <a:off x="10977880" y="165328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5" name="直線コネクタ 674"/>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7" name="直線コネクタ 676"/>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48920"/>
    <xdr:sp macro="" textlink="">
      <xdr:nvSpPr>
        <xdr:cNvPr id="678" name="テキスト ボックス 677"/>
        <xdr:cNvSpPr txBox="1"/>
      </xdr:nvSpPr>
      <xdr:spPr>
        <a:xfrm>
          <a:off x="106692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9" name="直線コネクタ 678"/>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0" name="テキスト ボックス 679"/>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60325</xdr:rowOff>
    </xdr:from>
    <xdr:to xmlns:xdr="http://schemas.openxmlformats.org/drawingml/2006/spreadsheetDrawing">
      <xdr:col>89</xdr:col>
      <xdr:colOff>171450</xdr:colOff>
      <xdr:row>90</xdr:row>
      <xdr:rowOff>60325</xdr:rowOff>
    </xdr:to>
    <xdr:cxnSp macro="">
      <xdr:nvCxnSpPr>
        <xdr:cNvPr id="681" name="直線コネクタ 680"/>
        <xdr:cNvCxnSpPr/>
      </xdr:nvCxnSpPr>
      <xdr:spPr>
        <a:xfrm>
          <a:off x="11207750" y="15151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88900</xdr:rowOff>
    </xdr:from>
    <xdr:ext cx="595630" cy="241935"/>
    <xdr:sp macro="" textlink="">
      <xdr:nvSpPr>
        <xdr:cNvPr id="682" name="テキスト ボックス 681"/>
        <xdr:cNvSpPr txBox="1"/>
      </xdr:nvSpPr>
      <xdr:spPr>
        <a:xfrm>
          <a:off x="10669270" y="150126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24130</xdr:rowOff>
    </xdr:from>
    <xdr:to xmlns:xdr="http://schemas.openxmlformats.org/drawingml/2006/spreadsheetDrawing">
      <xdr:col>89</xdr:col>
      <xdr:colOff>171450</xdr:colOff>
      <xdr:row>88</xdr:row>
      <xdr:rowOff>24130</xdr:rowOff>
    </xdr:to>
    <xdr:cxnSp macro="">
      <xdr:nvCxnSpPr>
        <xdr:cNvPr id="683" name="直線コネクタ 682"/>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52070</xdr:rowOff>
    </xdr:from>
    <xdr:ext cx="595630" cy="236220"/>
    <xdr:sp macro="" textlink="">
      <xdr:nvSpPr>
        <xdr:cNvPr id="684" name="テキスト ボックス 683"/>
        <xdr:cNvSpPr txBox="1"/>
      </xdr:nvSpPr>
      <xdr:spPr>
        <a:xfrm>
          <a:off x="10669270" y="146405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24130</xdr:rowOff>
    </xdr:from>
    <xdr:to xmlns:xdr="http://schemas.openxmlformats.org/drawingml/2006/spreadsheetDrawing">
      <xdr:col>89</xdr:col>
      <xdr:colOff>171450</xdr:colOff>
      <xdr:row>101</xdr:row>
      <xdr:rowOff>82550</xdr:rowOff>
    </xdr:to>
    <xdr:sp macro="" textlink="">
      <xdr:nvSpPr>
        <xdr:cNvPr id="685" name="積立金グラフ枠"/>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147320</xdr:rowOff>
    </xdr:from>
    <xdr:to xmlns:xdr="http://schemas.openxmlformats.org/drawingml/2006/spreadsheetDrawing">
      <xdr:col>85</xdr:col>
      <xdr:colOff>126365</xdr:colOff>
      <xdr:row>99</xdr:row>
      <xdr:rowOff>38735</xdr:rowOff>
    </xdr:to>
    <xdr:cxnSp macro="">
      <xdr:nvCxnSpPr>
        <xdr:cNvPr id="686" name="直線コネクタ 685"/>
        <xdr:cNvCxnSpPr/>
      </xdr:nvCxnSpPr>
      <xdr:spPr>
        <a:xfrm flipV="1">
          <a:off x="14698345" y="1523873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42545</xdr:rowOff>
    </xdr:from>
    <xdr:ext cx="378460" cy="249555"/>
    <xdr:sp macro="" textlink="">
      <xdr:nvSpPr>
        <xdr:cNvPr id="687" name="積立金最小値テキスト"/>
        <xdr:cNvSpPr txBox="1"/>
      </xdr:nvSpPr>
      <xdr:spPr>
        <a:xfrm>
          <a:off x="14744700" y="166731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38735</xdr:rowOff>
    </xdr:from>
    <xdr:to xmlns:xdr="http://schemas.openxmlformats.org/drawingml/2006/spreadsheetDrawing">
      <xdr:col>86</xdr:col>
      <xdr:colOff>25400</xdr:colOff>
      <xdr:row>99</xdr:row>
      <xdr:rowOff>38735</xdr:rowOff>
    </xdr:to>
    <xdr:cxnSp macro="">
      <xdr:nvCxnSpPr>
        <xdr:cNvPr id="688" name="直線コネクタ 687"/>
        <xdr:cNvCxnSpPr/>
      </xdr:nvCxnSpPr>
      <xdr:spPr>
        <a:xfrm>
          <a:off x="14611350" y="16669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95250</xdr:rowOff>
    </xdr:from>
    <xdr:ext cx="598805" cy="246380"/>
    <xdr:sp macro="" textlink="">
      <xdr:nvSpPr>
        <xdr:cNvPr id="689" name="積立金最大値テキスト"/>
        <xdr:cNvSpPr txBox="1"/>
      </xdr:nvSpPr>
      <xdr:spPr>
        <a:xfrm>
          <a:off x="14744700" y="1501902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147320</xdr:rowOff>
    </xdr:from>
    <xdr:to xmlns:xdr="http://schemas.openxmlformats.org/drawingml/2006/spreadsheetDrawing">
      <xdr:col>86</xdr:col>
      <xdr:colOff>25400</xdr:colOff>
      <xdr:row>90</xdr:row>
      <xdr:rowOff>147320</xdr:rowOff>
    </xdr:to>
    <xdr:cxnSp macro="">
      <xdr:nvCxnSpPr>
        <xdr:cNvPr id="690" name="直線コネクタ 689"/>
        <xdr:cNvCxnSpPr/>
      </xdr:nvCxnSpPr>
      <xdr:spPr>
        <a:xfrm>
          <a:off x="14611350" y="15238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104140</xdr:rowOff>
    </xdr:from>
    <xdr:to xmlns:xdr="http://schemas.openxmlformats.org/drawingml/2006/spreadsheetDrawing">
      <xdr:col>85</xdr:col>
      <xdr:colOff>127000</xdr:colOff>
      <xdr:row>98</xdr:row>
      <xdr:rowOff>146685</xdr:rowOff>
    </xdr:to>
    <xdr:cxnSp macro="">
      <xdr:nvCxnSpPr>
        <xdr:cNvPr id="691" name="直線コネクタ 690"/>
        <xdr:cNvCxnSpPr/>
      </xdr:nvCxnSpPr>
      <xdr:spPr>
        <a:xfrm flipV="1">
          <a:off x="13938250" y="1656334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25400</xdr:rowOff>
    </xdr:from>
    <xdr:ext cx="534670" cy="259080"/>
    <xdr:sp macro="" textlink="">
      <xdr:nvSpPr>
        <xdr:cNvPr id="692" name="積立金平均値テキスト"/>
        <xdr:cNvSpPr txBox="1"/>
      </xdr:nvSpPr>
      <xdr:spPr>
        <a:xfrm>
          <a:off x="14744700" y="16313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171450</xdr:colOff>
      <xdr:row>98</xdr:row>
      <xdr:rowOff>104140</xdr:rowOff>
    </xdr:to>
    <xdr:sp macro="" textlink="">
      <xdr:nvSpPr>
        <xdr:cNvPr id="693" name="フローチャート: 判断 692"/>
        <xdr:cNvSpPr/>
      </xdr:nvSpPr>
      <xdr:spPr>
        <a:xfrm>
          <a:off x="14649450" y="16461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146685</xdr:rowOff>
    </xdr:from>
    <xdr:to xmlns:xdr="http://schemas.openxmlformats.org/drawingml/2006/spreadsheetDrawing">
      <xdr:col>81</xdr:col>
      <xdr:colOff>50800</xdr:colOff>
      <xdr:row>99</xdr:row>
      <xdr:rowOff>21590</xdr:rowOff>
    </xdr:to>
    <xdr:cxnSp macro="">
      <xdr:nvCxnSpPr>
        <xdr:cNvPr id="694" name="直線コネクタ 693"/>
        <xdr:cNvCxnSpPr/>
      </xdr:nvCxnSpPr>
      <xdr:spPr>
        <a:xfrm flipV="1">
          <a:off x="13144500" y="16605885"/>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24130</xdr:rowOff>
    </xdr:from>
    <xdr:to xmlns:xdr="http://schemas.openxmlformats.org/drawingml/2006/spreadsheetDrawing">
      <xdr:col>81</xdr:col>
      <xdr:colOff>101600</xdr:colOff>
      <xdr:row>98</xdr:row>
      <xdr:rowOff>125730</xdr:rowOff>
    </xdr:to>
    <xdr:sp macro="" textlink="">
      <xdr:nvSpPr>
        <xdr:cNvPr id="695" name="フローチャート: 判断 694"/>
        <xdr:cNvSpPr/>
      </xdr:nvSpPr>
      <xdr:spPr>
        <a:xfrm>
          <a:off x="1388745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142240</xdr:rowOff>
    </xdr:from>
    <xdr:ext cx="523240" cy="259080"/>
    <xdr:sp macro="" textlink="">
      <xdr:nvSpPr>
        <xdr:cNvPr id="696" name="テキスト ボックス 695"/>
        <xdr:cNvSpPr txBox="1"/>
      </xdr:nvSpPr>
      <xdr:spPr>
        <a:xfrm>
          <a:off x="13709015" y="162585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170815</xdr:rowOff>
    </xdr:from>
    <xdr:to xmlns:xdr="http://schemas.openxmlformats.org/drawingml/2006/spreadsheetDrawing">
      <xdr:col>76</xdr:col>
      <xdr:colOff>114300</xdr:colOff>
      <xdr:row>99</xdr:row>
      <xdr:rowOff>21590</xdr:rowOff>
    </xdr:to>
    <xdr:cxnSp macro="">
      <xdr:nvCxnSpPr>
        <xdr:cNvPr id="697" name="直線コネクタ 696"/>
        <xdr:cNvCxnSpPr/>
      </xdr:nvCxnSpPr>
      <xdr:spPr>
        <a:xfrm>
          <a:off x="12344400" y="1663001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50165</xdr:rowOff>
    </xdr:from>
    <xdr:to xmlns:xdr="http://schemas.openxmlformats.org/drawingml/2006/spreadsheetDrawing">
      <xdr:col>76</xdr:col>
      <xdr:colOff>165100</xdr:colOff>
      <xdr:row>98</xdr:row>
      <xdr:rowOff>151765</xdr:rowOff>
    </xdr:to>
    <xdr:sp macro="" textlink="">
      <xdr:nvSpPr>
        <xdr:cNvPr id="698" name="フローチャート: 判断 697"/>
        <xdr:cNvSpPr/>
      </xdr:nvSpPr>
      <xdr:spPr>
        <a:xfrm>
          <a:off x="1309370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168275</xdr:rowOff>
    </xdr:from>
    <xdr:ext cx="534670" cy="249555"/>
    <xdr:sp macro="" textlink="">
      <xdr:nvSpPr>
        <xdr:cNvPr id="699" name="テキスト ボックス 698"/>
        <xdr:cNvSpPr txBox="1"/>
      </xdr:nvSpPr>
      <xdr:spPr>
        <a:xfrm>
          <a:off x="12896215" y="162845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104140</xdr:rowOff>
    </xdr:from>
    <xdr:to xmlns:xdr="http://schemas.openxmlformats.org/drawingml/2006/spreadsheetDrawing">
      <xdr:col>71</xdr:col>
      <xdr:colOff>171450</xdr:colOff>
      <xdr:row>98</xdr:row>
      <xdr:rowOff>170815</xdr:rowOff>
    </xdr:to>
    <xdr:cxnSp macro="">
      <xdr:nvCxnSpPr>
        <xdr:cNvPr id="700" name="直線コネクタ 699"/>
        <xdr:cNvCxnSpPr/>
      </xdr:nvCxnSpPr>
      <xdr:spPr>
        <a:xfrm>
          <a:off x="11537950" y="16563340"/>
          <a:ext cx="8064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34925</xdr:rowOff>
    </xdr:from>
    <xdr:to xmlns:xdr="http://schemas.openxmlformats.org/drawingml/2006/spreadsheetDrawing">
      <xdr:col>72</xdr:col>
      <xdr:colOff>38100</xdr:colOff>
      <xdr:row>98</xdr:row>
      <xdr:rowOff>136525</xdr:rowOff>
    </xdr:to>
    <xdr:sp macro="" textlink="">
      <xdr:nvSpPr>
        <xdr:cNvPr id="701" name="フローチャート: 判断 700"/>
        <xdr:cNvSpPr/>
      </xdr:nvSpPr>
      <xdr:spPr>
        <a:xfrm>
          <a:off x="12299950" y="16494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153035</xdr:rowOff>
    </xdr:from>
    <xdr:ext cx="523240" cy="259080"/>
    <xdr:sp macro="" textlink="">
      <xdr:nvSpPr>
        <xdr:cNvPr id="702" name="テキスト ボックス 701"/>
        <xdr:cNvSpPr txBox="1"/>
      </xdr:nvSpPr>
      <xdr:spPr>
        <a:xfrm>
          <a:off x="12102465" y="162693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61595</xdr:rowOff>
    </xdr:from>
    <xdr:to xmlns:xdr="http://schemas.openxmlformats.org/drawingml/2006/spreadsheetDrawing">
      <xdr:col>67</xdr:col>
      <xdr:colOff>101600</xdr:colOff>
      <xdr:row>98</xdr:row>
      <xdr:rowOff>163195</xdr:rowOff>
    </xdr:to>
    <xdr:sp macro="" textlink="">
      <xdr:nvSpPr>
        <xdr:cNvPr id="703" name="フローチャート: 判断 702"/>
        <xdr:cNvSpPr/>
      </xdr:nvSpPr>
      <xdr:spPr>
        <a:xfrm>
          <a:off x="1148715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154940</xdr:rowOff>
    </xdr:from>
    <xdr:ext cx="523240" cy="251460"/>
    <xdr:sp macro="" textlink="">
      <xdr:nvSpPr>
        <xdr:cNvPr id="704" name="テキスト ボックス 703"/>
        <xdr:cNvSpPr txBox="1"/>
      </xdr:nvSpPr>
      <xdr:spPr>
        <a:xfrm>
          <a:off x="11308715" y="166141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0570" cy="259080"/>
    <xdr:sp macro="" textlink="">
      <xdr:nvSpPr>
        <xdr:cNvPr id="706" name="テキスト ボックス 705"/>
        <xdr:cNvSpPr txBox="1"/>
      </xdr:nvSpPr>
      <xdr:spPr>
        <a:xfrm>
          <a:off x="137668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8" name="テキスト ボックス 707"/>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0570" cy="259080"/>
    <xdr:sp macro="" textlink="">
      <xdr:nvSpPr>
        <xdr:cNvPr id="709" name="テキスト ボックス 708"/>
        <xdr:cNvSpPr txBox="1"/>
      </xdr:nvSpPr>
      <xdr:spPr>
        <a:xfrm>
          <a:off x="113665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53340</xdr:rowOff>
    </xdr:from>
    <xdr:to xmlns:xdr="http://schemas.openxmlformats.org/drawingml/2006/spreadsheetDrawing">
      <xdr:col>85</xdr:col>
      <xdr:colOff>171450</xdr:colOff>
      <xdr:row>98</xdr:row>
      <xdr:rowOff>154940</xdr:rowOff>
    </xdr:to>
    <xdr:sp macro="" textlink="">
      <xdr:nvSpPr>
        <xdr:cNvPr id="710" name="楕円 709"/>
        <xdr:cNvSpPr/>
      </xdr:nvSpPr>
      <xdr:spPr>
        <a:xfrm>
          <a:off x="14649450" y="16512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152400</xdr:rowOff>
    </xdr:from>
    <xdr:ext cx="534670" cy="259080"/>
    <xdr:sp macro="" textlink="">
      <xdr:nvSpPr>
        <xdr:cNvPr id="711" name="積立金該当値テキスト"/>
        <xdr:cNvSpPr txBox="1"/>
      </xdr:nvSpPr>
      <xdr:spPr>
        <a:xfrm>
          <a:off x="14744700" y="1644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95885</xdr:rowOff>
    </xdr:from>
    <xdr:to xmlns:xdr="http://schemas.openxmlformats.org/drawingml/2006/spreadsheetDrawing">
      <xdr:col>81</xdr:col>
      <xdr:colOff>101600</xdr:colOff>
      <xdr:row>99</xdr:row>
      <xdr:rowOff>26035</xdr:rowOff>
    </xdr:to>
    <xdr:sp macro="" textlink="">
      <xdr:nvSpPr>
        <xdr:cNvPr id="712" name="楕円 711"/>
        <xdr:cNvSpPr/>
      </xdr:nvSpPr>
      <xdr:spPr>
        <a:xfrm>
          <a:off x="1388745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17780</xdr:rowOff>
    </xdr:from>
    <xdr:ext cx="469900" cy="251460"/>
    <xdr:sp macro="" textlink="">
      <xdr:nvSpPr>
        <xdr:cNvPr id="713" name="テキスト ボックス 712"/>
        <xdr:cNvSpPr txBox="1"/>
      </xdr:nvSpPr>
      <xdr:spPr>
        <a:xfrm>
          <a:off x="13722350" y="166484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142240</xdr:rowOff>
    </xdr:from>
    <xdr:to xmlns:xdr="http://schemas.openxmlformats.org/drawingml/2006/spreadsheetDrawing">
      <xdr:col>76</xdr:col>
      <xdr:colOff>165100</xdr:colOff>
      <xdr:row>99</xdr:row>
      <xdr:rowOff>72390</xdr:rowOff>
    </xdr:to>
    <xdr:sp macro="" textlink="">
      <xdr:nvSpPr>
        <xdr:cNvPr id="714" name="楕円 713"/>
        <xdr:cNvSpPr/>
      </xdr:nvSpPr>
      <xdr:spPr>
        <a:xfrm>
          <a:off x="130937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63500</xdr:rowOff>
    </xdr:from>
    <xdr:ext cx="469900" cy="251460"/>
    <xdr:sp macro="" textlink="">
      <xdr:nvSpPr>
        <xdr:cNvPr id="715" name="テキスト ボックス 714"/>
        <xdr:cNvSpPr txBox="1"/>
      </xdr:nvSpPr>
      <xdr:spPr>
        <a:xfrm>
          <a:off x="12928600" y="166941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120650</xdr:rowOff>
    </xdr:from>
    <xdr:to xmlns:xdr="http://schemas.openxmlformats.org/drawingml/2006/spreadsheetDrawing">
      <xdr:col>72</xdr:col>
      <xdr:colOff>38100</xdr:colOff>
      <xdr:row>99</xdr:row>
      <xdr:rowOff>50165</xdr:rowOff>
    </xdr:to>
    <xdr:sp macro="" textlink="">
      <xdr:nvSpPr>
        <xdr:cNvPr id="716" name="楕円 715"/>
        <xdr:cNvSpPr/>
      </xdr:nvSpPr>
      <xdr:spPr>
        <a:xfrm>
          <a:off x="12299950" y="165798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41275</xdr:rowOff>
    </xdr:from>
    <xdr:ext cx="469900" cy="250825"/>
    <xdr:sp macro="" textlink="">
      <xdr:nvSpPr>
        <xdr:cNvPr id="717" name="テキスト ボックス 716"/>
        <xdr:cNvSpPr txBox="1"/>
      </xdr:nvSpPr>
      <xdr:spPr>
        <a:xfrm>
          <a:off x="12134850" y="166719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53340</xdr:rowOff>
    </xdr:from>
    <xdr:to xmlns:xdr="http://schemas.openxmlformats.org/drawingml/2006/spreadsheetDrawing">
      <xdr:col>67</xdr:col>
      <xdr:colOff>101600</xdr:colOff>
      <xdr:row>98</xdr:row>
      <xdr:rowOff>154940</xdr:rowOff>
    </xdr:to>
    <xdr:sp macro="" textlink="">
      <xdr:nvSpPr>
        <xdr:cNvPr id="718" name="楕円 717"/>
        <xdr:cNvSpPr/>
      </xdr:nvSpPr>
      <xdr:spPr>
        <a:xfrm>
          <a:off x="1148715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171450</xdr:rowOff>
    </xdr:from>
    <xdr:ext cx="523240" cy="259080"/>
    <xdr:sp macro="" textlink="">
      <xdr:nvSpPr>
        <xdr:cNvPr id="719" name="テキスト ボックス 718"/>
        <xdr:cNvSpPr txBox="1"/>
      </xdr:nvSpPr>
      <xdr:spPr>
        <a:xfrm>
          <a:off x="11308715" y="162877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54610</xdr:rowOff>
    </xdr:from>
    <xdr:to xmlns:xdr="http://schemas.openxmlformats.org/drawingml/2006/spreadsheetDrawing">
      <xdr:col>120</xdr:col>
      <xdr:colOff>114300</xdr:colOff>
      <xdr:row>25</xdr:row>
      <xdr:rowOff>30480</xdr:rowOff>
    </xdr:to>
    <xdr:sp macro="" textlink="">
      <xdr:nvSpPr>
        <xdr:cNvPr id="720" name="正方形/長方形 719"/>
        <xdr:cNvSpPr/>
      </xdr:nvSpPr>
      <xdr:spPr>
        <a:xfrm>
          <a:off x="164592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54610</xdr:rowOff>
    </xdr:from>
    <xdr:to xmlns:xdr="http://schemas.openxmlformats.org/drawingml/2006/spreadsheetDrawing">
      <xdr:col>104</xdr:col>
      <xdr:colOff>127000</xdr:colOff>
      <xdr:row>26</xdr:row>
      <xdr:rowOff>133350</xdr:rowOff>
    </xdr:to>
    <xdr:sp macro="" textlink="">
      <xdr:nvSpPr>
        <xdr:cNvPr id="721" name="正方形/長方形 720"/>
        <xdr:cNvSpPr/>
      </xdr:nvSpPr>
      <xdr:spPr>
        <a:xfrm>
          <a:off x="16586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85090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6586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54610</xdr:rowOff>
    </xdr:from>
    <xdr:to xmlns:xdr="http://schemas.openxmlformats.org/drawingml/2006/spreadsheetDrawing">
      <xdr:col>110</xdr:col>
      <xdr:colOff>0</xdr:colOff>
      <xdr:row>26</xdr:row>
      <xdr:rowOff>133350</xdr:rowOff>
    </xdr:to>
    <xdr:sp macro="" textlink="">
      <xdr:nvSpPr>
        <xdr:cNvPr id="723" name="正方形/長方形 722"/>
        <xdr:cNvSpPr/>
      </xdr:nvSpPr>
      <xdr:spPr>
        <a:xfrm>
          <a:off x="174879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85090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74879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54610</xdr:rowOff>
    </xdr:from>
    <xdr:to xmlns:xdr="http://schemas.openxmlformats.org/drawingml/2006/spreadsheetDrawing">
      <xdr:col>116</xdr:col>
      <xdr:colOff>0</xdr:colOff>
      <xdr:row>26</xdr:row>
      <xdr:rowOff>133350</xdr:rowOff>
    </xdr:to>
    <xdr:sp macro="" textlink="">
      <xdr:nvSpPr>
        <xdr:cNvPr id="725" name="正方形/長方形 724"/>
        <xdr:cNvSpPr/>
      </xdr:nvSpPr>
      <xdr:spPr>
        <a:xfrm>
          <a:off x="185166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85090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85166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24130</xdr:rowOff>
    </xdr:from>
    <xdr:to xmlns:xdr="http://schemas.openxmlformats.org/drawingml/2006/spreadsheetDrawing">
      <xdr:col>120</xdr:col>
      <xdr:colOff>114300</xdr:colOff>
      <xdr:row>41</xdr:row>
      <xdr:rowOff>78740</xdr:rowOff>
    </xdr:to>
    <xdr:sp macro="" textlink="">
      <xdr:nvSpPr>
        <xdr:cNvPr id="727" name="正方形/長方形 726"/>
        <xdr:cNvSpPr/>
      </xdr:nvSpPr>
      <xdr:spPr>
        <a:xfrm>
          <a:off x="164592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8455" cy="213360"/>
    <xdr:sp macro="" textlink="">
      <xdr:nvSpPr>
        <xdr:cNvPr id="728" name="テキスト ボックス 727"/>
        <xdr:cNvSpPr txBox="1"/>
      </xdr:nvSpPr>
      <xdr:spPr>
        <a:xfrm>
          <a:off x="16440150" y="45358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78740</xdr:rowOff>
    </xdr:from>
    <xdr:to xmlns:xdr="http://schemas.openxmlformats.org/drawingml/2006/spreadsheetDrawing">
      <xdr:col>120</xdr:col>
      <xdr:colOff>114300</xdr:colOff>
      <xdr:row>41</xdr:row>
      <xdr:rowOff>78740</xdr:rowOff>
    </xdr:to>
    <xdr:cxnSp macro="">
      <xdr:nvCxnSpPr>
        <xdr:cNvPr id="729" name="直線コネクタ 728"/>
        <xdr:cNvCxnSpPr/>
      </xdr:nvCxnSpPr>
      <xdr:spPr>
        <a:xfrm>
          <a:off x="164592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41910</xdr:rowOff>
    </xdr:from>
    <xdr:to xmlns:xdr="http://schemas.openxmlformats.org/drawingml/2006/spreadsheetDrawing">
      <xdr:col>120</xdr:col>
      <xdr:colOff>114300</xdr:colOff>
      <xdr:row>39</xdr:row>
      <xdr:rowOff>41910</xdr:rowOff>
    </xdr:to>
    <xdr:cxnSp macro="">
      <xdr:nvCxnSpPr>
        <xdr:cNvPr id="730" name="直線コネクタ 729"/>
        <xdr:cNvCxnSpPr/>
      </xdr:nvCxnSpPr>
      <xdr:spPr>
        <a:xfrm>
          <a:off x="164592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71120</xdr:rowOff>
    </xdr:from>
    <xdr:ext cx="237490" cy="238760"/>
    <xdr:sp macro="" textlink="">
      <xdr:nvSpPr>
        <xdr:cNvPr id="731" name="テキスト ボックス 730"/>
        <xdr:cNvSpPr txBox="1"/>
      </xdr:nvSpPr>
      <xdr:spPr>
        <a:xfrm>
          <a:off x="16248380" y="6445250"/>
          <a:ext cx="237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32" name="直線コネクタ 731"/>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34290</xdr:rowOff>
    </xdr:from>
    <xdr:ext cx="531495" cy="238760"/>
    <xdr:sp macro="" textlink="">
      <xdr:nvSpPr>
        <xdr:cNvPr id="733" name="テキスト ボックス 732"/>
        <xdr:cNvSpPr txBox="1"/>
      </xdr:nvSpPr>
      <xdr:spPr>
        <a:xfrm>
          <a:off x="15984855" y="6073140"/>
          <a:ext cx="5314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133350</xdr:rowOff>
    </xdr:from>
    <xdr:to xmlns:xdr="http://schemas.openxmlformats.org/drawingml/2006/spreadsheetDrawing">
      <xdr:col>120</xdr:col>
      <xdr:colOff>114300</xdr:colOff>
      <xdr:row>34</xdr:row>
      <xdr:rowOff>133350</xdr:rowOff>
    </xdr:to>
    <xdr:cxnSp macro="">
      <xdr:nvCxnSpPr>
        <xdr:cNvPr id="734" name="直線コネクタ 733"/>
        <xdr:cNvCxnSpPr/>
      </xdr:nvCxnSpPr>
      <xdr:spPr>
        <a:xfrm>
          <a:off x="164592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161925</xdr:rowOff>
    </xdr:from>
    <xdr:ext cx="531495" cy="236220"/>
    <xdr:sp macro="" textlink="">
      <xdr:nvSpPr>
        <xdr:cNvPr id="735" name="テキスト ボックス 734"/>
        <xdr:cNvSpPr txBox="1"/>
      </xdr:nvSpPr>
      <xdr:spPr>
        <a:xfrm>
          <a:off x="15984855" y="5697855"/>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96520</xdr:rowOff>
    </xdr:from>
    <xdr:to xmlns:xdr="http://schemas.openxmlformats.org/drawingml/2006/spreadsheetDrawing">
      <xdr:col>120</xdr:col>
      <xdr:colOff>114300</xdr:colOff>
      <xdr:row>32</xdr:row>
      <xdr:rowOff>96520</xdr:rowOff>
    </xdr:to>
    <xdr:cxnSp macro="">
      <xdr:nvCxnSpPr>
        <xdr:cNvPr id="736" name="直線コネクタ 735"/>
        <xdr:cNvCxnSpPr/>
      </xdr:nvCxnSpPr>
      <xdr:spPr>
        <a:xfrm>
          <a:off x="164592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125730</xdr:rowOff>
    </xdr:from>
    <xdr:ext cx="531495" cy="238760"/>
    <xdr:sp macro="" textlink="">
      <xdr:nvSpPr>
        <xdr:cNvPr id="737" name="テキスト ボックス 736"/>
        <xdr:cNvSpPr txBox="1"/>
      </xdr:nvSpPr>
      <xdr:spPr>
        <a:xfrm>
          <a:off x="15984855" y="5326380"/>
          <a:ext cx="5314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60325</xdr:rowOff>
    </xdr:from>
    <xdr:to xmlns:xdr="http://schemas.openxmlformats.org/drawingml/2006/spreadsheetDrawing">
      <xdr:col>120</xdr:col>
      <xdr:colOff>114300</xdr:colOff>
      <xdr:row>30</xdr:row>
      <xdr:rowOff>60325</xdr:rowOff>
    </xdr:to>
    <xdr:cxnSp macro="">
      <xdr:nvCxnSpPr>
        <xdr:cNvPr id="738" name="直線コネクタ 737"/>
        <xdr:cNvCxnSpPr/>
      </xdr:nvCxnSpPr>
      <xdr:spPr>
        <a:xfrm>
          <a:off x="164592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88900</xdr:rowOff>
    </xdr:from>
    <xdr:ext cx="531495" cy="238760"/>
    <xdr:sp macro="" textlink="">
      <xdr:nvSpPr>
        <xdr:cNvPr id="739" name="テキスト ボックス 738"/>
        <xdr:cNvSpPr txBox="1"/>
      </xdr:nvSpPr>
      <xdr:spPr>
        <a:xfrm>
          <a:off x="15984855" y="4954270"/>
          <a:ext cx="5314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24130</xdr:rowOff>
    </xdr:from>
    <xdr:to xmlns:xdr="http://schemas.openxmlformats.org/drawingml/2006/spreadsheetDrawing">
      <xdr:col>120</xdr:col>
      <xdr:colOff>114300</xdr:colOff>
      <xdr:row>28</xdr:row>
      <xdr:rowOff>24130</xdr:rowOff>
    </xdr:to>
    <xdr:cxnSp macro="">
      <xdr:nvCxnSpPr>
        <xdr:cNvPr id="740" name="直線コネクタ 739"/>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52070</xdr:rowOff>
    </xdr:from>
    <xdr:ext cx="531495" cy="236220"/>
    <xdr:sp macro="" textlink="">
      <xdr:nvSpPr>
        <xdr:cNvPr id="741" name="テキスト ボックス 740"/>
        <xdr:cNvSpPr txBox="1"/>
      </xdr:nvSpPr>
      <xdr:spPr>
        <a:xfrm>
          <a:off x="15984855" y="45821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24130</xdr:rowOff>
    </xdr:from>
    <xdr:to xmlns:xdr="http://schemas.openxmlformats.org/drawingml/2006/spreadsheetDrawing">
      <xdr:col>120</xdr:col>
      <xdr:colOff>114300</xdr:colOff>
      <xdr:row>41</xdr:row>
      <xdr:rowOff>78740</xdr:rowOff>
    </xdr:to>
    <xdr:sp macro="" textlink="">
      <xdr:nvSpPr>
        <xdr:cNvPr id="742" name="投資及び出資金グラフ枠"/>
        <xdr:cNvSpPr/>
      </xdr:nvSpPr>
      <xdr:spPr>
        <a:xfrm>
          <a:off x="164592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41910</xdr:rowOff>
    </xdr:to>
    <xdr:cxnSp macro="">
      <xdr:nvCxnSpPr>
        <xdr:cNvPr id="743" name="直線コネクタ 742"/>
        <xdr:cNvCxnSpPr/>
      </xdr:nvCxnSpPr>
      <xdr:spPr>
        <a:xfrm flipV="1">
          <a:off x="19949795" y="5213985"/>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46990</xdr:rowOff>
    </xdr:from>
    <xdr:ext cx="249555" cy="238125"/>
    <xdr:sp macro="" textlink="">
      <xdr:nvSpPr>
        <xdr:cNvPr id="744" name="投資及び出資金最小値テキスト"/>
        <xdr:cNvSpPr txBox="1"/>
      </xdr:nvSpPr>
      <xdr:spPr>
        <a:xfrm>
          <a:off x="20002500" y="6588760"/>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41910</xdr:rowOff>
    </xdr:from>
    <xdr:to xmlns:xdr="http://schemas.openxmlformats.org/drawingml/2006/spreadsheetDrawing">
      <xdr:col>116</xdr:col>
      <xdr:colOff>152400</xdr:colOff>
      <xdr:row>39</xdr:row>
      <xdr:rowOff>41910</xdr:rowOff>
    </xdr:to>
    <xdr:cxnSp macro="">
      <xdr:nvCxnSpPr>
        <xdr:cNvPr id="745" name="直線コネクタ 744"/>
        <xdr:cNvCxnSpPr/>
      </xdr:nvCxnSpPr>
      <xdr:spPr>
        <a:xfrm>
          <a:off x="19881850" y="6583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126365</xdr:rowOff>
    </xdr:from>
    <xdr:ext cx="534670" cy="237490"/>
    <xdr:sp macro="" textlink="">
      <xdr:nvSpPr>
        <xdr:cNvPr id="746" name="投資及び出資金最大値テキスト"/>
        <xdr:cNvSpPr txBox="1"/>
      </xdr:nvSpPr>
      <xdr:spPr>
        <a:xfrm>
          <a:off x="20002500" y="4991735"/>
          <a:ext cx="5346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7" name="直線コネクタ 746"/>
        <xdr:cNvCxnSpPr/>
      </xdr:nvCxnSpPr>
      <xdr:spPr>
        <a:xfrm>
          <a:off x="19881850" y="5213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137160</xdr:rowOff>
    </xdr:from>
    <xdr:to xmlns:xdr="http://schemas.openxmlformats.org/drawingml/2006/spreadsheetDrawing">
      <xdr:col>116</xdr:col>
      <xdr:colOff>63500</xdr:colOff>
      <xdr:row>39</xdr:row>
      <xdr:rowOff>1905</xdr:rowOff>
    </xdr:to>
    <xdr:cxnSp macro="">
      <xdr:nvCxnSpPr>
        <xdr:cNvPr id="748" name="直線コネクタ 747"/>
        <xdr:cNvCxnSpPr/>
      </xdr:nvCxnSpPr>
      <xdr:spPr>
        <a:xfrm flipV="1">
          <a:off x="19202400" y="6511290"/>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59690</xdr:rowOff>
    </xdr:from>
    <xdr:ext cx="469900" cy="248285"/>
    <xdr:sp macro="" textlink="">
      <xdr:nvSpPr>
        <xdr:cNvPr id="749" name="投資及び出資金平均値テキスト"/>
        <xdr:cNvSpPr txBox="1"/>
      </xdr:nvSpPr>
      <xdr:spPr>
        <a:xfrm>
          <a:off x="20002500" y="626618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38100</xdr:rowOff>
    </xdr:from>
    <xdr:to xmlns:xdr="http://schemas.openxmlformats.org/drawingml/2006/spreadsheetDrawing">
      <xdr:col>116</xdr:col>
      <xdr:colOff>114300</xdr:colOff>
      <xdr:row>38</xdr:row>
      <xdr:rowOff>134620</xdr:rowOff>
    </xdr:to>
    <xdr:sp macro="" textlink="">
      <xdr:nvSpPr>
        <xdr:cNvPr id="750" name="フローチャート: 判断 749"/>
        <xdr:cNvSpPr/>
      </xdr:nvSpPr>
      <xdr:spPr>
        <a:xfrm>
          <a:off x="19900900" y="64122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1905</xdr:rowOff>
    </xdr:from>
    <xdr:to xmlns:xdr="http://schemas.openxmlformats.org/drawingml/2006/spreadsheetDrawing">
      <xdr:col>111</xdr:col>
      <xdr:colOff>171450</xdr:colOff>
      <xdr:row>39</xdr:row>
      <xdr:rowOff>4445</xdr:rowOff>
    </xdr:to>
    <xdr:cxnSp macro="">
      <xdr:nvCxnSpPr>
        <xdr:cNvPr id="751" name="直線コネクタ 750"/>
        <xdr:cNvCxnSpPr/>
      </xdr:nvCxnSpPr>
      <xdr:spPr>
        <a:xfrm flipV="1">
          <a:off x="18395950" y="654367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51435</xdr:rowOff>
    </xdr:from>
    <xdr:to xmlns:xdr="http://schemas.openxmlformats.org/drawingml/2006/spreadsheetDrawing">
      <xdr:col>112</xdr:col>
      <xdr:colOff>38100</xdr:colOff>
      <xdr:row>38</xdr:row>
      <xdr:rowOff>148590</xdr:rowOff>
    </xdr:to>
    <xdr:sp macro="" textlink="">
      <xdr:nvSpPr>
        <xdr:cNvPr id="752" name="フローチャート: 判断 751"/>
        <xdr:cNvSpPr/>
      </xdr:nvSpPr>
      <xdr:spPr>
        <a:xfrm>
          <a:off x="19157950" y="642556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xdr:rowOff>
    </xdr:from>
    <xdr:ext cx="469900" cy="247650"/>
    <xdr:sp macro="" textlink="">
      <xdr:nvSpPr>
        <xdr:cNvPr id="753" name="テキスト ボックス 752"/>
        <xdr:cNvSpPr txBox="1"/>
      </xdr:nvSpPr>
      <xdr:spPr>
        <a:xfrm>
          <a:off x="18992850" y="62071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xdr:rowOff>
    </xdr:from>
    <xdr:to xmlns:xdr="http://schemas.openxmlformats.org/drawingml/2006/spreadsheetDrawing">
      <xdr:col>107</xdr:col>
      <xdr:colOff>50800</xdr:colOff>
      <xdr:row>39</xdr:row>
      <xdr:rowOff>38100</xdr:rowOff>
    </xdr:to>
    <xdr:cxnSp macro="">
      <xdr:nvCxnSpPr>
        <xdr:cNvPr id="754" name="直線コネクタ 753"/>
        <xdr:cNvCxnSpPr/>
      </xdr:nvCxnSpPr>
      <xdr:spPr>
        <a:xfrm flipV="1">
          <a:off x="17602200" y="6546215"/>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26670</xdr:rowOff>
    </xdr:from>
    <xdr:to xmlns:xdr="http://schemas.openxmlformats.org/drawingml/2006/spreadsheetDrawing">
      <xdr:col>107</xdr:col>
      <xdr:colOff>101600</xdr:colOff>
      <xdr:row>38</xdr:row>
      <xdr:rowOff>124460</xdr:rowOff>
    </xdr:to>
    <xdr:sp macro="" textlink="">
      <xdr:nvSpPr>
        <xdr:cNvPr id="755" name="フローチャート: 判断 754"/>
        <xdr:cNvSpPr/>
      </xdr:nvSpPr>
      <xdr:spPr>
        <a:xfrm>
          <a:off x="18345150" y="640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140335</xdr:rowOff>
    </xdr:from>
    <xdr:ext cx="469900" cy="236220"/>
    <xdr:sp macro="" textlink="">
      <xdr:nvSpPr>
        <xdr:cNvPr id="756" name="テキスト ボックス 755"/>
        <xdr:cNvSpPr txBox="1"/>
      </xdr:nvSpPr>
      <xdr:spPr>
        <a:xfrm>
          <a:off x="18180050" y="6179185"/>
          <a:ext cx="4699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125730</xdr:rowOff>
    </xdr:from>
    <xdr:to xmlns:xdr="http://schemas.openxmlformats.org/drawingml/2006/spreadsheetDrawing">
      <xdr:col>102</xdr:col>
      <xdr:colOff>114300</xdr:colOff>
      <xdr:row>39</xdr:row>
      <xdr:rowOff>38100</xdr:rowOff>
    </xdr:to>
    <xdr:cxnSp macro="">
      <xdr:nvCxnSpPr>
        <xdr:cNvPr id="757" name="直線コネクタ 756"/>
        <xdr:cNvCxnSpPr/>
      </xdr:nvCxnSpPr>
      <xdr:spPr>
        <a:xfrm>
          <a:off x="16802100" y="6499860"/>
          <a:ext cx="8001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43180</xdr:rowOff>
    </xdr:from>
    <xdr:to xmlns:xdr="http://schemas.openxmlformats.org/drawingml/2006/spreadsheetDrawing">
      <xdr:col>102</xdr:col>
      <xdr:colOff>165100</xdr:colOff>
      <xdr:row>38</xdr:row>
      <xdr:rowOff>140970</xdr:rowOff>
    </xdr:to>
    <xdr:sp macro="" textlink="">
      <xdr:nvSpPr>
        <xdr:cNvPr id="758" name="フローチャート: 判断 757"/>
        <xdr:cNvSpPr/>
      </xdr:nvSpPr>
      <xdr:spPr>
        <a:xfrm>
          <a:off x="17551400" y="641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156845</xdr:rowOff>
    </xdr:from>
    <xdr:ext cx="469900" cy="241300"/>
    <xdr:sp macro="" textlink="">
      <xdr:nvSpPr>
        <xdr:cNvPr id="759" name="テキスト ボックス 758"/>
        <xdr:cNvSpPr txBox="1"/>
      </xdr:nvSpPr>
      <xdr:spPr>
        <a:xfrm>
          <a:off x="17386300" y="619569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57150</xdr:rowOff>
    </xdr:from>
    <xdr:to xmlns:xdr="http://schemas.openxmlformats.org/drawingml/2006/spreadsheetDrawing">
      <xdr:col>98</xdr:col>
      <xdr:colOff>38100</xdr:colOff>
      <xdr:row>38</xdr:row>
      <xdr:rowOff>153670</xdr:rowOff>
    </xdr:to>
    <xdr:sp macro="" textlink="">
      <xdr:nvSpPr>
        <xdr:cNvPr id="760" name="フローチャート: 判断 759"/>
        <xdr:cNvSpPr/>
      </xdr:nvSpPr>
      <xdr:spPr>
        <a:xfrm>
          <a:off x="16757650" y="643128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5715</xdr:rowOff>
    </xdr:from>
    <xdr:ext cx="469900" cy="246380"/>
    <xdr:sp macro="" textlink="">
      <xdr:nvSpPr>
        <xdr:cNvPr id="761" name="テキスト ボックス 760"/>
        <xdr:cNvSpPr txBox="1"/>
      </xdr:nvSpPr>
      <xdr:spPr>
        <a:xfrm>
          <a:off x="16592550" y="621220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76200</xdr:rowOff>
    </xdr:from>
    <xdr:ext cx="762000" cy="247015"/>
    <xdr:sp macro="" textlink="">
      <xdr:nvSpPr>
        <xdr:cNvPr id="762" name="テキスト ボックス 761"/>
        <xdr:cNvSpPr txBox="1"/>
      </xdr:nvSpPr>
      <xdr:spPr>
        <a:xfrm>
          <a:off x="19780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76200</xdr:rowOff>
    </xdr:from>
    <xdr:ext cx="762000" cy="247015"/>
    <xdr:sp macro="" textlink="">
      <xdr:nvSpPr>
        <xdr:cNvPr id="763" name="テキスト ボックス 762"/>
        <xdr:cNvSpPr txBox="1"/>
      </xdr:nvSpPr>
      <xdr:spPr>
        <a:xfrm>
          <a:off x="19030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76200</xdr:rowOff>
    </xdr:from>
    <xdr:ext cx="750570" cy="247015"/>
    <xdr:sp macro="" textlink="">
      <xdr:nvSpPr>
        <xdr:cNvPr id="764" name="テキスト ボックス 763"/>
        <xdr:cNvSpPr txBox="1"/>
      </xdr:nvSpPr>
      <xdr:spPr>
        <a:xfrm>
          <a:off x="182245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76200</xdr:rowOff>
    </xdr:from>
    <xdr:ext cx="762000" cy="247015"/>
    <xdr:sp macro="" textlink="">
      <xdr:nvSpPr>
        <xdr:cNvPr id="765" name="テキスト ボックス 764"/>
        <xdr:cNvSpPr txBox="1"/>
      </xdr:nvSpPr>
      <xdr:spPr>
        <a:xfrm>
          <a:off x="174307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76200</xdr:rowOff>
    </xdr:from>
    <xdr:ext cx="762000" cy="247015"/>
    <xdr:sp macro="" textlink="">
      <xdr:nvSpPr>
        <xdr:cNvPr id="766" name="テキスト ボックス 765"/>
        <xdr:cNvSpPr txBox="1"/>
      </xdr:nvSpPr>
      <xdr:spPr>
        <a:xfrm>
          <a:off x="166306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88265</xdr:rowOff>
    </xdr:from>
    <xdr:to xmlns:xdr="http://schemas.openxmlformats.org/drawingml/2006/spreadsheetDrawing">
      <xdr:col>116</xdr:col>
      <xdr:colOff>114300</xdr:colOff>
      <xdr:row>39</xdr:row>
      <xdr:rowOff>20955</xdr:rowOff>
    </xdr:to>
    <xdr:sp macro="" textlink="">
      <xdr:nvSpPr>
        <xdr:cNvPr id="767" name="楕円 766"/>
        <xdr:cNvSpPr/>
      </xdr:nvSpPr>
      <xdr:spPr>
        <a:xfrm>
          <a:off x="19900900" y="6462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17145</xdr:rowOff>
    </xdr:from>
    <xdr:ext cx="469900" cy="236855"/>
    <xdr:sp macro="" textlink="">
      <xdr:nvSpPr>
        <xdr:cNvPr id="768" name="投資及び出資金該当値テキスト"/>
        <xdr:cNvSpPr txBox="1"/>
      </xdr:nvSpPr>
      <xdr:spPr>
        <a:xfrm>
          <a:off x="20002500" y="639127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116840</xdr:rowOff>
    </xdr:from>
    <xdr:to xmlns:xdr="http://schemas.openxmlformats.org/drawingml/2006/spreadsheetDrawing">
      <xdr:col>112</xdr:col>
      <xdr:colOff>38100</xdr:colOff>
      <xdr:row>39</xdr:row>
      <xdr:rowOff>50800</xdr:rowOff>
    </xdr:to>
    <xdr:sp macro="" textlink="">
      <xdr:nvSpPr>
        <xdr:cNvPr id="769" name="楕円 768"/>
        <xdr:cNvSpPr/>
      </xdr:nvSpPr>
      <xdr:spPr>
        <a:xfrm>
          <a:off x="19157950" y="6490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41275</xdr:rowOff>
    </xdr:from>
    <xdr:ext cx="469900" cy="245110"/>
    <xdr:sp macro="" textlink="">
      <xdr:nvSpPr>
        <xdr:cNvPr id="770" name="テキスト ボックス 769"/>
        <xdr:cNvSpPr txBox="1"/>
      </xdr:nvSpPr>
      <xdr:spPr>
        <a:xfrm>
          <a:off x="18992850" y="658304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119380</xdr:rowOff>
    </xdr:from>
    <xdr:to xmlns:xdr="http://schemas.openxmlformats.org/drawingml/2006/spreadsheetDrawing">
      <xdr:col>107</xdr:col>
      <xdr:colOff>101600</xdr:colOff>
      <xdr:row>39</xdr:row>
      <xdr:rowOff>52705</xdr:rowOff>
    </xdr:to>
    <xdr:sp macro="" textlink="">
      <xdr:nvSpPr>
        <xdr:cNvPr id="771" name="楕円 770"/>
        <xdr:cNvSpPr/>
      </xdr:nvSpPr>
      <xdr:spPr>
        <a:xfrm>
          <a:off x="18345150" y="6493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43815</xdr:rowOff>
    </xdr:from>
    <xdr:ext cx="469900" cy="247650"/>
    <xdr:sp macro="" textlink="">
      <xdr:nvSpPr>
        <xdr:cNvPr id="772" name="テキスト ボックス 771"/>
        <xdr:cNvSpPr txBox="1"/>
      </xdr:nvSpPr>
      <xdr:spPr>
        <a:xfrm>
          <a:off x="18180050" y="658558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152400</xdr:rowOff>
    </xdr:from>
    <xdr:to xmlns:xdr="http://schemas.openxmlformats.org/drawingml/2006/spreadsheetDrawing">
      <xdr:col>102</xdr:col>
      <xdr:colOff>165100</xdr:colOff>
      <xdr:row>39</xdr:row>
      <xdr:rowOff>86360</xdr:rowOff>
    </xdr:to>
    <xdr:sp macro="" textlink="">
      <xdr:nvSpPr>
        <xdr:cNvPr id="773" name="楕円 772"/>
        <xdr:cNvSpPr/>
      </xdr:nvSpPr>
      <xdr:spPr>
        <a:xfrm>
          <a:off x="175514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77470</xdr:rowOff>
    </xdr:from>
    <xdr:ext cx="378460" cy="247015"/>
    <xdr:sp macro="" textlink="">
      <xdr:nvSpPr>
        <xdr:cNvPr id="774" name="テキスト ボックス 773"/>
        <xdr:cNvSpPr txBox="1"/>
      </xdr:nvSpPr>
      <xdr:spPr>
        <a:xfrm>
          <a:off x="17432020" y="6619240"/>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76200</xdr:rowOff>
    </xdr:from>
    <xdr:to xmlns:xdr="http://schemas.openxmlformats.org/drawingml/2006/spreadsheetDrawing">
      <xdr:col>98</xdr:col>
      <xdr:colOff>38100</xdr:colOff>
      <xdr:row>39</xdr:row>
      <xdr:rowOff>10160</xdr:rowOff>
    </xdr:to>
    <xdr:sp macro="" textlink="">
      <xdr:nvSpPr>
        <xdr:cNvPr id="775" name="楕円 774"/>
        <xdr:cNvSpPr/>
      </xdr:nvSpPr>
      <xdr:spPr>
        <a:xfrm>
          <a:off x="16757650" y="645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1270</xdr:rowOff>
    </xdr:from>
    <xdr:ext cx="469900" cy="247650"/>
    <xdr:sp macro="" textlink="">
      <xdr:nvSpPr>
        <xdr:cNvPr id="776" name="テキスト ボックス 775"/>
        <xdr:cNvSpPr txBox="1"/>
      </xdr:nvSpPr>
      <xdr:spPr>
        <a:xfrm>
          <a:off x="16592550" y="654304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54610</xdr:rowOff>
    </xdr:from>
    <xdr:to xmlns:xdr="http://schemas.openxmlformats.org/drawingml/2006/spreadsheetDrawing">
      <xdr:col>120</xdr:col>
      <xdr:colOff>114300</xdr:colOff>
      <xdr:row>45</xdr:row>
      <xdr:rowOff>30480</xdr:rowOff>
    </xdr:to>
    <xdr:sp macro="" textlink="">
      <xdr:nvSpPr>
        <xdr:cNvPr id="777" name="正方形/長方形 776"/>
        <xdr:cNvSpPr/>
      </xdr:nvSpPr>
      <xdr:spPr>
        <a:xfrm>
          <a:off x="164592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54610</xdr:rowOff>
    </xdr:from>
    <xdr:to xmlns:xdr="http://schemas.openxmlformats.org/drawingml/2006/spreadsheetDrawing">
      <xdr:col>104</xdr:col>
      <xdr:colOff>127000</xdr:colOff>
      <xdr:row>46</xdr:row>
      <xdr:rowOff>133350</xdr:rowOff>
    </xdr:to>
    <xdr:sp macro="" textlink="">
      <xdr:nvSpPr>
        <xdr:cNvPr id="778" name="正方形/長方形 777"/>
        <xdr:cNvSpPr/>
      </xdr:nvSpPr>
      <xdr:spPr>
        <a:xfrm>
          <a:off x="16586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85090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6586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54610</xdr:rowOff>
    </xdr:from>
    <xdr:to xmlns:xdr="http://schemas.openxmlformats.org/drawingml/2006/spreadsheetDrawing">
      <xdr:col>110</xdr:col>
      <xdr:colOff>0</xdr:colOff>
      <xdr:row>46</xdr:row>
      <xdr:rowOff>133350</xdr:rowOff>
    </xdr:to>
    <xdr:sp macro="" textlink="">
      <xdr:nvSpPr>
        <xdr:cNvPr id="780" name="正方形/長方形 779"/>
        <xdr:cNvSpPr/>
      </xdr:nvSpPr>
      <xdr:spPr>
        <a:xfrm>
          <a:off x="174879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85090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74879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54610</xdr:rowOff>
    </xdr:from>
    <xdr:to xmlns:xdr="http://schemas.openxmlformats.org/drawingml/2006/spreadsheetDrawing">
      <xdr:col>116</xdr:col>
      <xdr:colOff>0</xdr:colOff>
      <xdr:row>46</xdr:row>
      <xdr:rowOff>133350</xdr:rowOff>
    </xdr:to>
    <xdr:sp macro="" textlink="">
      <xdr:nvSpPr>
        <xdr:cNvPr id="782" name="正方形/長方形 781"/>
        <xdr:cNvSpPr/>
      </xdr:nvSpPr>
      <xdr:spPr>
        <a:xfrm>
          <a:off x="185166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85090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85166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24130</xdr:rowOff>
    </xdr:from>
    <xdr:to xmlns:xdr="http://schemas.openxmlformats.org/drawingml/2006/spreadsheetDrawing">
      <xdr:col>120</xdr:col>
      <xdr:colOff>114300</xdr:colOff>
      <xdr:row>61</xdr:row>
      <xdr:rowOff>78740</xdr:rowOff>
    </xdr:to>
    <xdr:sp macro="" textlink="">
      <xdr:nvSpPr>
        <xdr:cNvPr id="784" name="正方形/長方形 783"/>
        <xdr:cNvSpPr/>
      </xdr:nvSpPr>
      <xdr:spPr>
        <a:xfrm>
          <a:off x="164592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8455" cy="213360"/>
    <xdr:sp macro="" textlink="">
      <xdr:nvSpPr>
        <xdr:cNvPr id="785" name="テキスト ボックス 784"/>
        <xdr:cNvSpPr txBox="1"/>
      </xdr:nvSpPr>
      <xdr:spPr>
        <a:xfrm>
          <a:off x="16440150" y="78886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78740</xdr:rowOff>
    </xdr:from>
    <xdr:to xmlns:xdr="http://schemas.openxmlformats.org/drawingml/2006/spreadsheetDrawing">
      <xdr:col>120</xdr:col>
      <xdr:colOff>114300</xdr:colOff>
      <xdr:row>61</xdr:row>
      <xdr:rowOff>78740</xdr:rowOff>
    </xdr:to>
    <xdr:cxnSp macro="">
      <xdr:nvCxnSpPr>
        <xdr:cNvPr id="786" name="直線コネクタ 785"/>
        <xdr:cNvCxnSpPr/>
      </xdr:nvCxnSpPr>
      <xdr:spPr>
        <a:xfrm>
          <a:off x="164592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94615</xdr:rowOff>
    </xdr:from>
    <xdr:to xmlns:xdr="http://schemas.openxmlformats.org/drawingml/2006/spreadsheetDrawing">
      <xdr:col>120</xdr:col>
      <xdr:colOff>114300</xdr:colOff>
      <xdr:row>59</xdr:row>
      <xdr:rowOff>94615</xdr:rowOff>
    </xdr:to>
    <xdr:cxnSp macro="">
      <xdr:nvCxnSpPr>
        <xdr:cNvPr id="787" name="直線コネクタ 786"/>
        <xdr:cNvCxnSpPr/>
      </xdr:nvCxnSpPr>
      <xdr:spPr>
        <a:xfrm>
          <a:off x="16459200" y="9989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123190</xdr:rowOff>
    </xdr:from>
    <xdr:ext cx="237490" cy="240665"/>
    <xdr:sp macro="" textlink="">
      <xdr:nvSpPr>
        <xdr:cNvPr id="788" name="テキスト ボックス 787"/>
        <xdr:cNvSpPr txBox="1"/>
      </xdr:nvSpPr>
      <xdr:spPr>
        <a:xfrm>
          <a:off x="16248380" y="9850120"/>
          <a:ext cx="23749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109855</xdr:rowOff>
    </xdr:from>
    <xdr:to xmlns:xdr="http://schemas.openxmlformats.org/drawingml/2006/spreadsheetDrawing">
      <xdr:col>120</xdr:col>
      <xdr:colOff>114300</xdr:colOff>
      <xdr:row>57</xdr:row>
      <xdr:rowOff>109855</xdr:rowOff>
    </xdr:to>
    <xdr:cxnSp macro="">
      <xdr:nvCxnSpPr>
        <xdr:cNvPr id="789" name="直線コネクタ 788"/>
        <xdr:cNvCxnSpPr/>
      </xdr:nvCxnSpPr>
      <xdr:spPr>
        <a:xfrm>
          <a:off x="16459200" y="9669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137795</xdr:rowOff>
    </xdr:from>
    <xdr:ext cx="531495" cy="239395"/>
    <xdr:sp macro="" textlink="">
      <xdr:nvSpPr>
        <xdr:cNvPr id="790" name="テキスト ボックス 789"/>
        <xdr:cNvSpPr txBox="1"/>
      </xdr:nvSpPr>
      <xdr:spPr>
        <a:xfrm>
          <a:off x="15984855" y="9529445"/>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126365</xdr:rowOff>
    </xdr:from>
    <xdr:to xmlns:xdr="http://schemas.openxmlformats.org/drawingml/2006/spreadsheetDrawing">
      <xdr:col>120</xdr:col>
      <xdr:colOff>114300</xdr:colOff>
      <xdr:row>55</xdr:row>
      <xdr:rowOff>126365</xdr:rowOff>
    </xdr:to>
    <xdr:cxnSp macro="">
      <xdr:nvCxnSpPr>
        <xdr:cNvPr id="791" name="直線コネクタ 790"/>
        <xdr:cNvCxnSpPr/>
      </xdr:nvCxnSpPr>
      <xdr:spPr>
        <a:xfrm>
          <a:off x="16459200" y="9350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153035</xdr:rowOff>
    </xdr:from>
    <xdr:ext cx="531495" cy="247015"/>
    <xdr:sp macro="" textlink="">
      <xdr:nvSpPr>
        <xdr:cNvPr id="792" name="テキスト ボックス 791"/>
        <xdr:cNvSpPr txBox="1"/>
      </xdr:nvSpPr>
      <xdr:spPr>
        <a:xfrm>
          <a:off x="15984855" y="92094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141605</xdr:rowOff>
    </xdr:from>
    <xdr:to xmlns:xdr="http://schemas.openxmlformats.org/drawingml/2006/spreadsheetDrawing">
      <xdr:col>120</xdr:col>
      <xdr:colOff>114300</xdr:colOff>
      <xdr:row>53</xdr:row>
      <xdr:rowOff>141605</xdr:rowOff>
    </xdr:to>
    <xdr:cxnSp macro="">
      <xdr:nvCxnSpPr>
        <xdr:cNvPr id="793" name="直線コネクタ 792"/>
        <xdr:cNvCxnSpPr/>
      </xdr:nvCxnSpPr>
      <xdr:spPr>
        <a:xfrm>
          <a:off x="16459200" y="9030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1495" cy="246380"/>
    <xdr:sp macro="" textlink="">
      <xdr:nvSpPr>
        <xdr:cNvPr id="794" name="テキスト ボックス 793"/>
        <xdr:cNvSpPr txBox="1"/>
      </xdr:nvSpPr>
      <xdr:spPr>
        <a:xfrm>
          <a:off x="15984855" y="889444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157480</xdr:rowOff>
    </xdr:from>
    <xdr:to xmlns:xdr="http://schemas.openxmlformats.org/drawingml/2006/spreadsheetDrawing">
      <xdr:col>120</xdr:col>
      <xdr:colOff>114300</xdr:colOff>
      <xdr:row>51</xdr:row>
      <xdr:rowOff>157480</xdr:rowOff>
    </xdr:to>
    <xdr:cxnSp macro="">
      <xdr:nvCxnSpPr>
        <xdr:cNvPr id="795" name="直線コネクタ 794"/>
        <xdr:cNvCxnSpPr/>
      </xdr:nvCxnSpPr>
      <xdr:spPr>
        <a:xfrm>
          <a:off x="16459200" y="8710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20955</xdr:rowOff>
    </xdr:from>
    <xdr:ext cx="531495" cy="246380"/>
    <xdr:sp macro="" textlink="">
      <xdr:nvSpPr>
        <xdr:cNvPr id="796" name="テキスト ボックス 795"/>
        <xdr:cNvSpPr txBox="1"/>
      </xdr:nvSpPr>
      <xdr:spPr>
        <a:xfrm>
          <a:off x="15984855" y="857440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7620</xdr:rowOff>
    </xdr:from>
    <xdr:to xmlns:xdr="http://schemas.openxmlformats.org/drawingml/2006/spreadsheetDrawing">
      <xdr:col>120</xdr:col>
      <xdr:colOff>114300</xdr:colOff>
      <xdr:row>50</xdr:row>
      <xdr:rowOff>7620</xdr:rowOff>
    </xdr:to>
    <xdr:cxnSp macro="">
      <xdr:nvCxnSpPr>
        <xdr:cNvPr id="797" name="直線コネクタ 796"/>
        <xdr:cNvCxnSpPr/>
      </xdr:nvCxnSpPr>
      <xdr:spPr>
        <a:xfrm>
          <a:off x="164592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36830</xdr:rowOff>
    </xdr:from>
    <xdr:ext cx="531495" cy="245110"/>
    <xdr:sp macro="" textlink="">
      <xdr:nvSpPr>
        <xdr:cNvPr id="798" name="テキスト ボックス 797"/>
        <xdr:cNvSpPr txBox="1"/>
      </xdr:nvSpPr>
      <xdr:spPr>
        <a:xfrm>
          <a:off x="15984855" y="825500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24130</xdr:rowOff>
    </xdr:from>
    <xdr:to xmlns:xdr="http://schemas.openxmlformats.org/drawingml/2006/spreadsheetDrawing">
      <xdr:col>120</xdr:col>
      <xdr:colOff>114300</xdr:colOff>
      <xdr:row>48</xdr:row>
      <xdr:rowOff>24130</xdr:rowOff>
    </xdr:to>
    <xdr:cxnSp macro="">
      <xdr:nvCxnSpPr>
        <xdr:cNvPr id="799" name="直線コネクタ 798"/>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52070</xdr:rowOff>
    </xdr:from>
    <xdr:ext cx="531495" cy="236220"/>
    <xdr:sp macro="" textlink="">
      <xdr:nvSpPr>
        <xdr:cNvPr id="800" name="テキスト ボックス 799"/>
        <xdr:cNvSpPr txBox="1"/>
      </xdr:nvSpPr>
      <xdr:spPr>
        <a:xfrm>
          <a:off x="15984855" y="79349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24130</xdr:rowOff>
    </xdr:from>
    <xdr:to xmlns:xdr="http://schemas.openxmlformats.org/drawingml/2006/spreadsheetDrawing">
      <xdr:col>120</xdr:col>
      <xdr:colOff>114300</xdr:colOff>
      <xdr:row>61</xdr:row>
      <xdr:rowOff>78740</xdr:rowOff>
    </xdr:to>
    <xdr:sp macro="" textlink="">
      <xdr:nvSpPr>
        <xdr:cNvPr id="801" name="貸付金グラフ枠"/>
        <xdr:cNvSpPr/>
      </xdr:nvSpPr>
      <xdr:spPr>
        <a:xfrm>
          <a:off x="164592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131445</xdr:rowOff>
    </xdr:from>
    <xdr:to xmlns:xdr="http://schemas.openxmlformats.org/drawingml/2006/spreadsheetDrawing">
      <xdr:col>116</xdr:col>
      <xdr:colOff>62865</xdr:colOff>
      <xdr:row>59</xdr:row>
      <xdr:rowOff>94615</xdr:rowOff>
    </xdr:to>
    <xdr:cxnSp macro="">
      <xdr:nvCxnSpPr>
        <xdr:cNvPr id="802" name="直線コネクタ 801"/>
        <xdr:cNvCxnSpPr/>
      </xdr:nvCxnSpPr>
      <xdr:spPr>
        <a:xfrm flipV="1">
          <a:off x="19949795" y="851725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97790</xdr:rowOff>
    </xdr:from>
    <xdr:ext cx="249555" cy="247650"/>
    <xdr:sp macro="" textlink="">
      <xdr:nvSpPr>
        <xdr:cNvPr id="803" name="貸付金最小値テキスト"/>
        <xdr:cNvSpPr txBox="1"/>
      </xdr:nvSpPr>
      <xdr:spPr>
        <a:xfrm>
          <a:off x="20002500" y="999236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94615</xdr:rowOff>
    </xdr:from>
    <xdr:to xmlns:xdr="http://schemas.openxmlformats.org/drawingml/2006/spreadsheetDrawing">
      <xdr:col>116</xdr:col>
      <xdr:colOff>152400</xdr:colOff>
      <xdr:row>59</xdr:row>
      <xdr:rowOff>94615</xdr:rowOff>
    </xdr:to>
    <xdr:cxnSp macro="">
      <xdr:nvCxnSpPr>
        <xdr:cNvPr id="804" name="直線コネクタ 803"/>
        <xdr:cNvCxnSpPr/>
      </xdr:nvCxnSpPr>
      <xdr:spPr>
        <a:xfrm>
          <a:off x="19881850" y="9989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80645</xdr:rowOff>
    </xdr:from>
    <xdr:ext cx="534670" cy="248285"/>
    <xdr:sp macro="" textlink="">
      <xdr:nvSpPr>
        <xdr:cNvPr id="805" name="貸付金最大値テキスト"/>
        <xdr:cNvSpPr txBox="1"/>
      </xdr:nvSpPr>
      <xdr:spPr>
        <a:xfrm>
          <a:off x="20002500" y="82988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131445</xdr:rowOff>
    </xdr:from>
    <xdr:to xmlns:xdr="http://schemas.openxmlformats.org/drawingml/2006/spreadsheetDrawing">
      <xdr:col>116</xdr:col>
      <xdr:colOff>152400</xdr:colOff>
      <xdr:row>50</xdr:row>
      <xdr:rowOff>131445</xdr:rowOff>
    </xdr:to>
    <xdr:cxnSp macro="">
      <xdr:nvCxnSpPr>
        <xdr:cNvPr id="806" name="直線コネクタ 805"/>
        <xdr:cNvCxnSpPr/>
      </xdr:nvCxnSpPr>
      <xdr:spPr>
        <a:xfrm>
          <a:off x="19881850" y="8517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162560</xdr:rowOff>
    </xdr:from>
    <xdr:to xmlns:xdr="http://schemas.openxmlformats.org/drawingml/2006/spreadsheetDrawing">
      <xdr:col>116</xdr:col>
      <xdr:colOff>63500</xdr:colOff>
      <xdr:row>58</xdr:row>
      <xdr:rowOff>163830</xdr:rowOff>
    </xdr:to>
    <xdr:cxnSp macro="">
      <xdr:nvCxnSpPr>
        <xdr:cNvPr id="807" name="直線コネクタ 806"/>
        <xdr:cNvCxnSpPr/>
      </xdr:nvCxnSpPr>
      <xdr:spPr>
        <a:xfrm flipV="1">
          <a:off x="19202400" y="988949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80645</xdr:rowOff>
    </xdr:from>
    <xdr:ext cx="469900" cy="248285"/>
    <xdr:sp macro="" textlink="">
      <xdr:nvSpPr>
        <xdr:cNvPr id="808" name="貸付金平均値テキスト"/>
        <xdr:cNvSpPr txBox="1"/>
      </xdr:nvSpPr>
      <xdr:spPr>
        <a:xfrm>
          <a:off x="20002500" y="963993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59055</xdr:rowOff>
    </xdr:from>
    <xdr:to xmlns:xdr="http://schemas.openxmlformats.org/drawingml/2006/spreadsheetDrawing">
      <xdr:col>116</xdr:col>
      <xdr:colOff>114300</xdr:colOff>
      <xdr:row>58</xdr:row>
      <xdr:rowOff>156210</xdr:rowOff>
    </xdr:to>
    <xdr:sp macro="" textlink="">
      <xdr:nvSpPr>
        <xdr:cNvPr id="809" name="フローチャート: 判断 808"/>
        <xdr:cNvSpPr/>
      </xdr:nvSpPr>
      <xdr:spPr>
        <a:xfrm>
          <a:off x="19900900" y="97859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163195</xdr:rowOff>
    </xdr:from>
    <xdr:to xmlns:xdr="http://schemas.openxmlformats.org/drawingml/2006/spreadsheetDrawing">
      <xdr:col>111</xdr:col>
      <xdr:colOff>171450</xdr:colOff>
      <xdr:row>58</xdr:row>
      <xdr:rowOff>163830</xdr:rowOff>
    </xdr:to>
    <xdr:cxnSp macro="">
      <xdr:nvCxnSpPr>
        <xdr:cNvPr id="810" name="直線コネクタ 809"/>
        <xdr:cNvCxnSpPr/>
      </xdr:nvCxnSpPr>
      <xdr:spPr>
        <a:xfrm>
          <a:off x="18395950" y="989012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59055</xdr:rowOff>
    </xdr:from>
    <xdr:to xmlns:xdr="http://schemas.openxmlformats.org/drawingml/2006/spreadsheetDrawing">
      <xdr:col>112</xdr:col>
      <xdr:colOff>38100</xdr:colOff>
      <xdr:row>58</xdr:row>
      <xdr:rowOff>156210</xdr:rowOff>
    </xdr:to>
    <xdr:sp macro="" textlink="">
      <xdr:nvSpPr>
        <xdr:cNvPr id="811" name="フローチャート: 判断 810"/>
        <xdr:cNvSpPr/>
      </xdr:nvSpPr>
      <xdr:spPr>
        <a:xfrm>
          <a:off x="19157950" y="978598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6985</xdr:rowOff>
    </xdr:from>
    <xdr:ext cx="469900" cy="245745"/>
    <xdr:sp macro="" textlink="">
      <xdr:nvSpPr>
        <xdr:cNvPr id="812" name="テキスト ボックス 811"/>
        <xdr:cNvSpPr txBox="1"/>
      </xdr:nvSpPr>
      <xdr:spPr>
        <a:xfrm>
          <a:off x="18992850" y="956627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158750</xdr:rowOff>
    </xdr:from>
    <xdr:to xmlns:xdr="http://schemas.openxmlformats.org/drawingml/2006/spreadsheetDrawing">
      <xdr:col>107</xdr:col>
      <xdr:colOff>50800</xdr:colOff>
      <xdr:row>58</xdr:row>
      <xdr:rowOff>163195</xdr:rowOff>
    </xdr:to>
    <xdr:cxnSp macro="">
      <xdr:nvCxnSpPr>
        <xdr:cNvPr id="813" name="直線コネクタ 812"/>
        <xdr:cNvCxnSpPr/>
      </xdr:nvCxnSpPr>
      <xdr:spPr>
        <a:xfrm>
          <a:off x="17602200" y="988568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34925</xdr:rowOff>
    </xdr:from>
    <xdr:to xmlns:xdr="http://schemas.openxmlformats.org/drawingml/2006/spreadsheetDrawing">
      <xdr:col>107</xdr:col>
      <xdr:colOff>101600</xdr:colOff>
      <xdr:row>58</xdr:row>
      <xdr:rowOff>131445</xdr:rowOff>
    </xdr:to>
    <xdr:sp macro="" textlink="">
      <xdr:nvSpPr>
        <xdr:cNvPr id="814" name="フローチャート: 判断 813"/>
        <xdr:cNvSpPr/>
      </xdr:nvSpPr>
      <xdr:spPr>
        <a:xfrm>
          <a:off x="18345150" y="97618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147955</xdr:rowOff>
    </xdr:from>
    <xdr:ext cx="469900" cy="243205"/>
    <xdr:sp macro="" textlink="">
      <xdr:nvSpPr>
        <xdr:cNvPr id="815" name="テキスト ボックス 814"/>
        <xdr:cNvSpPr txBox="1"/>
      </xdr:nvSpPr>
      <xdr:spPr>
        <a:xfrm>
          <a:off x="18180050" y="953960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158750</xdr:rowOff>
    </xdr:from>
    <xdr:to xmlns:xdr="http://schemas.openxmlformats.org/drawingml/2006/spreadsheetDrawing">
      <xdr:col>102</xdr:col>
      <xdr:colOff>114300</xdr:colOff>
      <xdr:row>59</xdr:row>
      <xdr:rowOff>20320</xdr:rowOff>
    </xdr:to>
    <xdr:cxnSp macro="">
      <xdr:nvCxnSpPr>
        <xdr:cNvPr id="816" name="直線コネクタ 815"/>
        <xdr:cNvCxnSpPr/>
      </xdr:nvCxnSpPr>
      <xdr:spPr>
        <a:xfrm flipV="1">
          <a:off x="16802100" y="9885680"/>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35560</xdr:rowOff>
    </xdr:from>
    <xdr:to xmlns:xdr="http://schemas.openxmlformats.org/drawingml/2006/spreadsheetDrawing">
      <xdr:col>102</xdr:col>
      <xdr:colOff>165100</xdr:colOff>
      <xdr:row>58</xdr:row>
      <xdr:rowOff>132080</xdr:rowOff>
    </xdr:to>
    <xdr:sp macro="" textlink="">
      <xdr:nvSpPr>
        <xdr:cNvPr id="817" name="フローチャート: 判断 816"/>
        <xdr:cNvSpPr/>
      </xdr:nvSpPr>
      <xdr:spPr>
        <a:xfrm>
          <a:off x="17551400" y="97624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147955</xdr:rowOff>
    </xdr:from>
    <xdr:ext cx="469900" cy="243205"/>
    <xdr:sp macro="" textlink="">
      <xdr:nvSpPr>
        <xdr:cNvPr id="818" name="テキスト ボックス 817"/>
        <xdr:cNvSpPr txBox="1"/>
      </xdr:nvSpPr>
      <xdr:spPr>
        <a:xfrm>
          <a:off x="17386300" y="953960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10160</xdr:rowOff>
    </xdr:from>
    <xdr:to xmlns:xdr="http://schemas.openxmlformats.org/drawingml/2006/spreadsheetDrawing">
      <xdr:col>98</xdr:col>
      <xdr:colOff>38100</xdr:colOff>
      <xdr:row>58</xdr:row>
      <xdr:rowOff>106680</xdr:rowOff>
    </xdr:to>
    <xdr:sp macro="" textlink="">
      <xdr:nvSpPr>
        <xdr:cNvPr id="819" name="フローチャート: 判断 818"/>
        <xdr:cNvSpPr/>
      </xdr:nvSpPr>
      <xdr:spPr>
        <a:xfrm>
          <a:off x="16757650" y="973709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123190</xdr:rowOff>
    </xdr:from>
    <xdr:ext cx="469900" cy="240665"/>
    <xdr:sp macro="" textlink="">
      <xdr:nvSpPr>
        <xdr:cNvPr id="820" name="テキスト ボックス 819"/>
        <xdr:cNvSpPr txBox="1"/>
      </xdr:nvSpPr>
      <xdr:spPr>
        <a:xfrm>
          <a:off x="16592550" y="951484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76200</xdr:rowOff>
    </xdr:from>
    <xdr:ext cx="762000" cy="247015"/>
    <xdr:sp macro="" textlink="">
      <xdr:nvSpPr>
        <xdr:cNvPr id="821" name="テキスト ボックス 820"/>
        <xdr:cNvSpPr txBox="1"/>
      </xdr:nvSpPr>
      <xdr:spPr>
        <a:xfrm>
          <a:off x="19780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76200</xdr:rowOff>
    </xdr:from>
    <xdr:ext cx="762000" cy="247015"/>
    <xdr:sp macro="" textlink="">
      <xdr:nvSpPr>
        <xdr:cNvPr id="822" name="テキスト ボックス 821"/>
        <xdr:cNvSpPr txBox="1"/>
      </xdr:nvSpPr>
      <xdr:spPr>
        <a:xfrm>
          <a:off x="19030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76200</xdr:rowOff>
    </xdr:from>
    <xdr:ext cx="750570" cy="247015"/>
    <xdr:sp macro="" textlink="">
      <xdr:nvSpPr>
        <xdr:cNvPr id="823" name="テキスト ボックス 822"/>
        <xdr:cNvSpPr txBox="1"/>
      </xdr:nvSpPr>
      <xdr:spPr>
        <a:xfrm>
          <a:off x="182245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76200</xdr:rowOff>
    </xdr:from>
    <xdr:ext cx="762000" cy="247015"/>
    <xdr:sp macro="" textlink="">
      <xdr:nvSpPr>
        <xdr:cNvPr id="824" name="テキスト ボックス 823"/>
        <xdr:cNvSpPr txBox="1"/>
      </xdr:nvSpPr>
      <xdr:spPr>
        <a:xfrm>
          <a:off x="174307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76200</xdr:rowOff>
    </xdr:from>
    <xdr:ext cx="762000" cy="247015"/>
    <xdr:sp macro="" textlink="">
      <xdr:nvSpPr>
        <xdr:cNvPr id="825" name="テキスト ボックス 824"/>
        <xdr:cNvSpPr txBox="1"/>
      </xdr:nvSpPr>
      <xdr:spPr>
        <a:xfrm>
          <a:off x="166306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114300</xdr:rowOff>
    </xdr:from>
    <xdr:to xmlns:xdr="http://schemas.openxmlformats.org/drawingml/2006/spreadsheetDrawing">
      <xdr:col>116</xdr:col>
      <xdr:colOff>114300</xdr:colOff>
      <xdr:row>59</xdr:row>
      <xdr:rowOff>48260</xdr:rowOff>
    </xdr:to>
    <xdr:sp macro="" textlink="">
      <xdr:nvSpPr>
        <xdr:cNvPr id="826" name="楕円 825"/>
        <xdr:cNvSpPr/>
      </xdr:nvSpPr>
      <xdr:spPr>
        <a:xfrm>
          <a:off x="199009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38735</xdr:rowOff>
    </xdr:from>
    <xdr:ext cx="469900" cy="245745"/>
    <xdr:sp macro="" textlink="">
      <xdr:nvSpPr>
        <xdr:cNvPr id="827" name="貸付金該当値テキスト"/>
        <xdr:cNvSpPr txBox="1"/>
      </xdr:nvSpPr>
      <xdr:spPr>
        <a:xfrm>
          <a:off x="20002500" y="976566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114935</xdr:rowOff>
    </xdr:from>
    <xdr:to xmlns:xdr="http://schemas.openxmlformats.org/drawingml/2006/spreadsheetDrawing">
      <xdr:col>112</xdr:col>
      <xdr:colOff>38100</xdr:colOff>
      <xdr:row>59</xdr:row>
      <xdr:rowOff>49530</xdr:rowOff>
    </xdr:to>
    <xdr:sp macro="" textlink="">
      <xdr:nvSpPr>
        <xdr:cNvPr id="828" name="楕円 827"/>
        <xdr:cNvSpPr/>
      </xdr:nvSpPr>
      <xdr:spPr>
        <a:xfrm>
          <a:off x="19157950" y="98418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39370</xdr:rowOff>
    </xdr:from>
    <xdr:ext cx="469900" cy="245745"/>
    <xdr:sp macro="" textlink="">
      <xdr:nvSpPr>
        <xdr:cNvPr id="829" name="テキスト ボックス 828"/>
        <xdr:cNvSpPr txBox="1"/>
      </xdr:nvSpPr>
      <xdr:spPr>
        <a:xfrm>
          <a:off x="18992850" y="993394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114935</xdr:rowOff>
    </xdr:from>
    <xdr:to xmlns:xdr="http://schemas.openxmlformats.org/drawingml/2006/spreadsheetDrawing">
      <xdr:col>107</xdr:col>
      <xdr:colOff>101600</xdr:colOff>
      <xdr:row>59</xdr:row>
      <xdr:rowOff>48895</xdr:rowOff>
    </xdr:to>
    <xdr:sp macro="" textlink="">
      <xdr:nvSpPr>
        <xdr:cNvPr id="830" name="楕円 829"/>
        <xdr:cNvSpPr/>
      </xdr:nvSpPr>
      <xdr:spPr>
        <a:xfrm>
          <a:off x="1834515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39370</xdr:rowOff>
    </xdr:from>
    <xdr:ext cx="469900" cy="245745"/>
    <xdr:sp macro="" textlink="">
      <xdr:nvSpPr>
        <xdr:cNvPr id="831" name="テキスト ボックス 830"/>
        <xdr:cNvSpPr txBox="1"/>
      </xdr:nvSpPr>
      <xdr:spPr>
        <a:xfrm>
          <a:off x="18180050" y="993394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109220</xdr:rowOff>
    </xdr:from>
    <xdr:to xmlns:xdr="http://schemas.openxmlformats.org/drawingml/2006/spreadsheetDrawing">
      <xdr:col>102</xdr:col>
      <xdr:colOff>165100</xdr:colOff>
      <xdr:row>59</xdr:row>
      <xdr:rowOff>41910</xdr:rowOff>
    </xdr:to>
    <xdr:sp macro="" textlink="">
      <xdr:nvSpPr>
        <xdr:cNvPr id="832" name="楕円 831"/>
        <xdr:cNvSpPr/>
      </xdr:nvSpPr>
      <xdr:spPr>
        <a:xfrm>
          <a:off x="17551400" y="98361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34290</xdr:rowOff>
    </xdr:from>
    <xdr:ext cx="469900" cy="238760"/>
    <xdr:sp macro="" textlink="">
      <xdr:nvSpPr>
        <xdr:cNvPr id="833" name="テキスト ボックス 832"/>
        <xdr:cNvSpPr txBox="1"/>
      </xdr:nvSpPr>
      <xdr:spPr>
        <a:xfrm>
          <a:off x="17386300" y="9928860"/>
          <a:ext cx="469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135890</xdr:rowOff>
    </xdr:from>
    <xdr:to xmlns:xdr="http://schemas.openxmlformats.org/drawingml/2006/spreadsheetDrawing">
      <xdr:col>98</xdr:col>
      <xdr:colOff>38100</xdr:colOff>
      <xdr:row>59</xdr:row>
      <xdr:rowOff>69850</xdr:rowOff>
    </xdr:to>
    <xdr:sp macro="" textlink="">
      <xdr:nvSpPr>
        <xdr:cNvPr id="834" name="楕円 833"/>
        <xdr:cNvSpPr/>
      </xdr:nvSpPr>
      <xdr:spPr>
        <a:xfrm>
          <a:off x="16757650" y="9862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60325</xdr:rowOff>
    </xdr:from>
    <xdr:ext cx="469900" cy="245745"/>
    <xdr:sp macro="" textlink="">
      <xdr:nvSpPr>
        <xdr:cNvPr id="835" name="テキスト ボックス 834"/>
        <xdr:cNvSpPr txBox="1"/>
      </xdr:nvSpPr>
      <xdr:spPr>
        <a:xfrm>
          <a:off x="16592550" y="995489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54610</xdr:rowOff>
    </xdr:from>
    <xdr:to xmlns:xdr="http://schemas.openxmlformats.org/drawingml/2006/spreadsheetDrawing">
      <xdr:col>120</xdr:col>
      <xdr:colOff>114300</xdr:colOff>
      <xdr:row>65</xdr:row>
      <xdr:rowOff>30480</xdr:rowOff>
    </xdr:to>
    <xdr:sp macro="" textlink="">
      <xdr:nvSpPr>
        <xdr:cNvPr id="836" name="正方形/長方形 835"/>
        <xdr:cNvSpPr/>
      </xdr:nvSpPr>
      <xdr:spPr>
        <a:xfrm>
          <a:off x="164592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54610</xdr:rowOff>
    </xdr:from>
    <xdr:to xmlns:xdr="http://schemas.openxmlformats.org/drawingml/2006/spreadsheetDrawing">
      <xdr:col>104</xdr:col>
      <xdr:colOff>127000</xdr:colOff>
      <xdr:row>66</xdr:row>
      <xdr:rowOff>133350</xdr:rowOff>
    </xdr:to>
    <xdr:sp macro="" textlink="">
      <xdr:nvSpPr>
        <xdr:cNvPr id="837" name="正方形/長方形 836"/>
        <xdr:cNvSpPr/>
      </xdr:nvSpPr>
      <xdr:spPr>
        <a:xfrm>
          <a:off x="16586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85090</xdr:rowOff>
    </xdr:from>
    <xdr:to xmlns:xdr="http://schemas.openxmlformats.org/drawingml/2006/spreadsheetDrawing">
      <xdr:col>104</xdr:col>
      <xdr:colOff>127000</xdr:colOff>
      <xdr:row>68</xdr:row>
      <xdr:rowOff>0</xdr:rowOff>
    </xdr:to>
    <xdr:sp macro="" textlink="">
      <xdr:nvSpPr>
        <xdr:cNvPr id="838" name="正方形/長方形 837"/>
        <xdr:cNvSpPr/>
      </xdr:nvSpPr>
      <xdr:spPr>
        <a:xfrm>
          <a:off x="16586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54610</xdr:rowOff>
    </xdr:from>
    <xdr:to xmlns:xdr="http://schemas.openxmlformats.org/drawingml/2006/spreadsheetDrawing">
      <xdr:col>110</xdr:col>
      <xdr:colOff>0</xdr:colOff>
      <xdr:row>66</xdr:row>
      <xdr:rowOff>133350</xdr:rowOff>
    </xdr:to>
    <xdr:sp macro="" textlink="">
      <xdr:nvSpPr>
        <xdr:cNvPr id="839" name="正方形/長方形 838"/>
        <xdr:cNvSpPr/>
      </xdr:nvSpPr>
      <xdr:spPr>
        <a:xfrm>
          <a:off x="174879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85090</xdr:rowOff>
    </xdr:from>
    <xdr:to xmlns:xdr="http://schemas.openxmlformats.org/drawingml/2006/spreadsheetDrawing">
      <xdr:col>110</xdr:col>
      <xdr:colOff>0</xdr:colOff>
      <xdr:row>68</xdr:row>
      <xdr:rowOff>0</xdr:rowOff>
    </xdr:to>
    <xdr:sp macro="" textlink="">
      <xdr:nvSpPr>
        <xdr:cNvPr id="840" name="正方形/長方形 839"/>
        <xdr:cNvSpPr/>
      </xdr:nvSpPr>
      <xdr:spPr>
        <a:xfrm>
          <a:off x="174879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54610</xdr:rowOff>
    </xdr:from>
    <xdr:to xmlns:xdr="http://schemas.openxmlformats.org/drawingml/2006/spreadsheetDrawing">
      <xdr:col>116</xdr:col>
      <xdr:colOff>0</xdr:colOff>
      <xdr:row>66</xdr:row>
      <xdr:rowOff>133350</xdr:rowOff>
    </xdr:to>
    <xdr:sp macro="" textlink="">
      <xdr:nvSpPr>
        <xdr:cNvPr id="841" name="正方形/長方形 840"/>
        <xdr:cNvSpPr/>
      </xdr:nvSpPr>
      <xdr:spPr>
        <a:xfrm>
          <a:off x="185166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85090</xdr:rowOff>
    </xdr:from>
    <xdr:to xmlns:xdr="http://schemas.openxmlformats.org/drawingml/2006/spreadsheetDrawing">
      <xdr:col>116</xdr:col>
      <xdr:colOff>0</xdr:colOff>
      <xdr:row>68</xdr:row>
      <xdr:rowOff>0</xdr:rowOff>
    </xdr:to>
    <xdr:sp macro="" textlink="">
      <xdr:nvSpPr>
        <xdr:cNvPr id="842" name="正方形/長方形 841"/>
        <xdr:cNvSpPr/>
      </xdr:nvSpPr>
      <xdr:spPr>
        <a:xfrm>
          <a:off x="185166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24130</xdr:rowOff>
    </xdr:from>
    <xdr:to xmlns:xdr="http://schemas.openxmlformats.org/drawingml/2006/spreadsheetDrawing">
      <xdr:col>120</xdr:col>
      <xdr:colOff>114300</xdr:colOff>
      <xdr:row>81</xdr:row>
      <xdr:rowOff>78740</xdr:rowOff>
    </xdr:to>
    <xdr:sp macro="" textlink="">
      <xdr:nvSpPr>
        <xdr:cNvPr id="843" name="正方形/長方形 842"/>
        <xdr:cNvSpPr/>
      </xdr:nvSpPr>
      <xdr:spPr>
        <a:xfrm>
          <a:off x="164592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38455" cy="213360"/>
    <xdr:sp macro="" textlink="">
      <xdr:nvSpPr>
        <xdr:cNvPr id="844" name="テキスト ボックス 843"/>
        <xdr:cNvSpPr txBox="1"/>
      </xdr:nvSpPr>
      <xdr:spPr>
        <a:xfrm>
          <a:off x="16440150" y="112414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78740</xdr:rowOff>
    </xdr:from>
    <xdr:to xmlns:xdr="http://schemas.openxmlformats.org/drawingml/2006/spreadsheetDrawing">
      <xdr:col>120</xdr:col>
      <xdr:colOff>114300</xdr:colOff>
      <xdr:row>81</xdr:row>
      <xdr:rowOff>78740</xdr:rowOff>
    </xdr:to>
    <xdr:cxnSp macro="">
      <xdr:nvCxnSpPr>
        <xdr:cNvPr id="845" name="直線コネクタ 844"/>
        <xdr:cNvCxnSpPr/>
      </xdr:nvCxnSpPr>
      <xdr:spPr>
        <a:xfrm>
          <a:off x="164592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106680</xdr:rowOff>
    </xdr:from>
    <xdr:ext cx="237490" cy="236220"/>
    <xdr:sp macro="" textlink="">
      <xdr:nvSpPr>
        <xdr:cNvPr id="846" name="テキスト ボックス 845"/>
        <xdr:cNvSpPr txBox="1"/>
      </xdr:nvSpPr>
      <xdr:spPr>
        <a:xfrm>
          <a:off x="16248380" y="13521690"/>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94615</xdr:rowOff>
    </xdr:from>
    <xdr:to xmlns:xdr="http://schemas.openxmlformats.org/drawingml/2006/spreadsheetDrawing">
      <xdr:col>120</xdr:col>
      <xdr:colOff>114300</xdr:colOff>
      <xdr:row>79</xdr:row>
      <xdr:rowOff>94615</xdr:rowOff>
    </xdr:to>
    <xdr:cxnSp macro="">
      <xdr:nvCxnSpPr>
        <xdr:cNvPr id="847" name="直線コネクタ 846"/>
        <xdr:cNvCxnSpPr/>
      </xdr:nvCxnSpPr>
      <xdr:spPr>
        <a:xfrm>
          <a:off x="16459200" y="133419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123190</xdr:rowOff>
    </xdr:from>
    <xdr:ext cx="531495" cy="240665"/>
    <xdr:sp macro="" textlink="">
      <xdr:nvSpPr>
        <xdr:cNvPr id="848" name="テキスト ボックス 847"/>
        <xdr:cNvSpPr txBox="1"/>
      </xdr:nvSpPr>
      <xdr:spPr>
        <a:xfrm>
          <a:off x="15984855" y="1320292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109855</xdr:rowOff>
    </xdr:from>
    <xdr:to xmlns:xdr="http://schemas.openxmlformats.org/drawingml/2006/spreadsheetDrawing">
      <xdr:col>120</xdr:col>
      <xdr:colOff>114300</xdr:colOff>
      <xdr:row>77</xdr:row>
      <xdr:rowOff>109855</xdr:rowOff>
    </xdr:to>
    <xdr:cxnSp macro="">
      <xdr:nvCxnSpPr>
        <xdr:cNvPr id="849" name="直線コネクタ 848"/>
        <xdr:cNvCxnSpPr/>
      </xdr:nvCxnSpPr>
      <xdr:spPr>
        <a:xfrm>
          <a:off x="16459200" y="130219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137795</xdr:rowOff>
    </xdr:from>
    <xdr:ext cx="531495" cy="239395"/>
    <xdr:sp macro="" textlink="">
      <xdr:nvSpPr>
        <xdr:cNvPr id="850" name="テキスト ボックス 849"/>
        <xdr:cNvSpPr txBox="1"/>
      </xdr:nvSpPr>
      <xdr:spPr>
        <a:xfrm>
          <a:off x="15984855" y="12882245"/>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126365</xdr:rowOff>
    </xdr:from>
    <xdr:to xmlns:xdr="http://schemas.openxmlformats.org/drawingml/2006/spreadsheetDrawing">
      <xdr:col>120</xdr:col>
      <xdr:colOff>114300</xdr:colOff>
      <xdr:row>75</xdr:row>
      <xdr:rowOff>126365</xdr:rowOff>
    </xdr:to>
    <xdr:cxnSp macro="">
      <xdr:nvCxnSpPr>
        <xdr:cNvPr id="851" name="直線コネクタ 850"/>
        <xdr:cNvCxnSpPr/>
      </xdr:nvCxnSpPr>
      <xdr:spPr>
        <a:xfrm>
          <a:off x="16459200" y="1270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153035</xdr:rowOff>
    </xdr:from>
    <xdr:ext cx="531495" cy="247015"/>
    <xdr:sp macro="" textlink="">
      <xdr:nvSpPr>
        <xdr:cNvPr id="852" name="テキスト ボックス 851"/>
        <xdr:cNvSpPr txBox="1"/>
      </xdr:nvSpPr>
      <xdr:spPr>
        <a:xfrm>
          <a:off x="15984855" y="125622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141605</xdr:rowOff>
    </xdr:from>
    <xdr:to xmlns:xdr="http://schemas.openxmlformats.org/drawingml/2006/spreadsheetDrawing">
      <xdr:col>120</xdr:col>
      <xdr:colOff>114300</xdr:colOff>
      <xdr:row>73</xdr:row>
      <xdr:rowOff>141605</xdr:rowOff>
    </xdr:to>
    <xdr:cxnSp macro="">
      <xdr:nvCxnSpPr>
        <xdr:cNvPr id="853" name="直線コネクタ 852"/>
        <xdr:cNvCxnSpPr/>
      </xdr:nvCxnSpPr>
      <xdr:spPr>
        <a:xfrm>
          <a:off x="16459200" y="12383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5715</xdr:rowOff>
    </xdr:from>
    <xdr:ext cx="595630" cy="246380"/>
    <xdr:sp macro="" textlink="">
      <xdr:nvSpPr>
        <xdr:cNvPr id="854" name="テキスト ボックス 853"/>
        <xdr:cNvSpPr txBox="1"/>
      </xdr:nvSpPr>
      <xdr:spPr>
        <a:xfrm>
          <a:off x="15939770" y="1224724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157480</xdr:rowOff>
    </xdr:from>
    <xdr:to xmlns:xdr="http://schemas.openxmlformats.org/drawingml/2006/spreadsheetDrawing">
      <xdr:col>120</xdr:col>
      <xdr:colOff>114300</xdr:colOff>
      <xdr:row>71</xdr:row>
      <xdr:rowOff>157480</xdr:rowOff>
    </xdr:to>
    <xdr:cxnSp macro="">
      <xdr:nvCxnSpPr>
        <xdr:cNvPr id="855" name="直線コネクタ 854"/>
        <xdr:cNvCxnSpPr/>
      </xdr:nvCxnSpPr>
      <xdr:spPr>
        <a:xfrm>
          <a:off x="16459200" y="12063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20955</xdr:rowOff>
    </xdr:from>
    <xdr:ext cx="595630" cy="246380"/>
    <xdr:sp macro="" textlink="">
      <xdr:nvSpPr>
        <xdr:cNvPr id="856" name="テキスト ボックス 855"/>
        <xdr:cNvSpPr txBox="1"/>
      </xdr:nvSpPr>
      <xdr:spPr>
        <a:xfrm>
          <a:off x="15939770" y="119272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7620</xdr:rowOff>
    </xdr:from>
    <xdr:to xmlns:xdr="http://schemas.openxmlformats.org/drawingml/2006/spreadsheetDrawing">
      <xdr:col>120</xdr:col>
      <xdr:colOff>114300</xdr:colOff>
      <xdr:row>70</xdr:row>
      <xdr:rowOff>7620</xdr:rowOff>
    </xdr:to>
    <xdr:cxnSp macro="">
      <xdr:nvCxnSpPr>
        <xdr:cNvPr id="857" name="直線コネクタ 856"/>
        <xdr:cNvCxnSpPr/>
      </xdr:nvCxnSpPr>
      <xdr:spPr>
        <a:xfrm>
          <a:off x="16459200" y="11746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36830</xdr:rowOff>
    </xdr:from>
    <xdr:ext cx="595630" cy="245110"/>
    <xdr:sp macro="" textlink="">
      <xdr:nvSpPr>
        <xdr:cNvPr id="858" name="テキスト ボックス 857"/>
        <xdr:cNvSpPr txBox="1"/>
      </xdr:nvSpPr>
      <xdr:spPr>
        <a:xfrm>
          <a:off x="15939770" y="116078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24130</xdr:rowOff>
    </xdr:from>
    <xdr:to xmlns:xdr="http://schemas.openxmlformats.org/drawingml/2006/spreadsheetDrawing">
      <xdr:col>120</xdr:col>
      <xdr:colOff>114300</xdr:colOff>
      <xdr:row>68</xdr:row>
      <xdr:rowOff>24130</xdr:rowOff>
    </xdr:to>
    <xdr:cxnSp macro="">
      <xdr:nvCxnSpPr>
        <xdr:cNvPr id="859" name="直線コネクタ 858"/>
        <xdr:cNvCxnSpPr/>
      </xdr:nvCxnSpPr>
      <xdr:spPr>
        <a:xfrm>
          <a:off x="164592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52070</xdr:rowOff>
    </xdr:from>
    <xdr:ext cx="595630" cy="236220"/>
    <xdr:sp macro="" textlink="">
      <xdr:nvSpPr>
        <xdr:cNvPr id="860" name="テキスト ボックス 859"/>
        <xdr:cNvSpPr txBox="1"/>
      </xdr:nvSpPr>
      <xdr:spPr>
        <a:xfrm>
          <a:off x="15939770" y="112877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24130</xdr:rowOff>
    </xdr:from>
    <xdr:to xmlns:xdr="http://schemas.openxmlformats.org/drawingml/2006/spreadsheetDrawing">
      <xdr:col>120</xdr:col>
      <xdr:colOff>114300</xdr:colOff>
      <xdr:row>81</xdr:row>
      <xdr:rowOff>78740</xdr:rowOff>
    </xdr:to>
    <xdr:sp macro="" textlink="">
      <xdr:nvSpPr>
        <xdr:cNvPr id="861" name="繰出金グラフ枠"/>
        <xdr:cNvSpPr/>
      </xdr:nvSpPr>
      <xdr:spPr>
        <a:xfrm>
          <a:off x="164592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148590</xdr:rowOff>
    </xdr:from>
    <xdr:to xmlns:xdr="http://schemas.openxmlformats.org/drawingml/2006/spreadsheetDrawing">
      <xdr:col>116</xdr:col>
      <xdr:colOff>62865</xdr:colOff>
      <xdr:row>79</xdr:row>
      <xdr:rowOff>93980</xdr:rowOff>
    </xdr:to>
    <xdr:cxnSp macro="">
      <xdr:nvCxnSpPr>
        <xdr:cNvPr id="862" name="直線コネクタ 861"/>
        <xdr:cNvCxnSpPr/>
      </xdr:nvCxnSpPr>
      <xdr:spPr>
        <a:xfrm flipV="1">
          <a:off x="19949795" y="1188720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97155</xdr:rowOff>
    </xdr:from>
    <xdr:ext cx="534670" cy="246380"/>
    <xdr:sp macro="" textlink="">
      <xdr:nvSpPr>
        <xdr:cNvPr id="863" name="繰出金最小値テキスト"/>
        <xdr:cNvSpPr txBox="1"/>
      </xdr:nvSpPr>
      <xdr:spPr>
        <a:xfrm>
          <a:off x="20002500" y="133445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93980</xdr:rowOff>
    </xdr:from>
    <xdr:to xmlns:xdr="http://schemas.openxmlformats.org/drawingml/2006/spreadsheetDrawing">
      <xdr:col>116</xdr:col>
      <xdr:colOff>152400</xdr:colOff>
      <xdr:row>79</xdr:row>
      <xdr:rowOff>93980</xdr:rowOff>
    </xdr:to>
    <xdr:cxnSp macro="">
      <xdr:nvCxnSpPr>
        <xdr:cNvPr id="864" name="直線コネクタ 863"/>
        <xdr:cNvCxnSpPr/>
      </xdr:nvCxnSpPr>
      <xdr:spPr>
        <a:xfrm>
          <a:off x="19881850" y="13341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97155</xdr:rowOff>
    </xdr:from>
    <xdr:ext cx="598805" cy="246380"/>
    <xdr:sp macro="" textlink="">
      <xdr:nvSpPr>
        <xdr:cNvPr id="865" name="繰出金最大値テキスト"/>
        <xdr:cNvSpPr txBox="1"/>
      </xdr:nvSpPr>
      <xdr:spPr>
        <a:xfrm>
          <a:off x="20002500" y="1166812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148590</xdr:rowOff>
    </xdr:from>
    <xdr:to xmlns:xdr="http://schemas.openxmlformats.org/drawingml/2006/spreadsheetDrawing">
      <xdr:col>116</xdr:col>
      <xdr:colOff>152400</xdr:colOff>
      <xdr:row>70</xdr:row>
      <xdr:rowOff>148590</xdr:rowOff>
    </xdr:to>
    <xdr:cxnSp macro="">
      <xdr:nvCxnSpPr>
        <xdr:cNvPr id="866" name="直線コネクタ 865"/>
        <xdr:cNvCxnSpPr/>
      </xdr:nvCxnSpPr>
      <xdr:spPr>
        <a:xfrm>
          <a:off x="19881850" y="11887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77</xdr:row>
      <xdr:rowOff>119380</xdr:rowOff>
    </xdr:from>
    <xdr:to xmlns:xdr="http://schemas.openxmlformats.org/drawingml/2006/spreadsheetDrawing">
      <xdr:col>116</xdr:col>
      <xdr:colOff>63500</xdr:colOff>
      <xdr:row>78</xdr:row>
      <xdr:rowOff>125730</xdr:rowOff>
    </xdr:to>
    <xdr:cxnSp macro="">
      <xdr:nvCxnSpPr>
        <xdr:cNvPr id="867" name="直線コネクタ 866"/>
        <xdr:cNvCxnSpPr/>
      </xdr:nvCxnSpPr>
      <xdr:spPr>
        <a:xfrm>
          <a:off x="19202400" y="13031470"/>
          <a:ext cx="7493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100965</xdr:rowOff>
    </xdr:from>
    <xdr:ext cx="534670" cy="241300"/>
    <xdr:sp macro="" textlink="">
      <xdr:nvSpPr>
        <xdr:cNvPr id="868" name="繰出金平均値テキスト"/>
        <xdr:cNvSpPr txBox="1"/>
      </xdr:nvSpPr>
      <xdr:spPr>
        <a:xfrm>
          <a:off x="20002500" y="1284541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78740</xdr:rowOff>
    </xdr:from>
    <xdr:to xmlns:xdr="http://schemas.openxmlformats.org/drawingml/2006/spreadsheetDrawing">
      <xdr:col>116</xdr:col>
      <xdr:colOff>114300</xdr:colOff>
      <xdr:row>78</xdr:row>
      <xdr:rowOff>12700</xdr:rowOff>
    </xdr:to>
    <xdr:sp macro="" textlink="">
      <xdr:nvSpPr>
        <xdr:cNvPr id="869" name="フローチャート: 判断 868"/>
        <xdr:cNvSpPr/>
      </xdr:nvSpPr>
      <xdr:spPr>
        <a:xfrm>
          <a:off x="199009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113665</xdr:rowOff>
    </xdr:from>
    <xdr:to xmlns:xdr="http://schemas.openxmlformats.org/drawingml/2006/spreadsheetDrawing">
      <xdr:col>111</xdr:col>
      <xdr:colOff>171450</xdr:colOff>
      <xdr:row>77</xdr:row>
      <xdr:rowOff>119380</xdr:rowOff>
    </xdr:to>
    <xdr:cxnSp macro="">
      <xdr:nvCxnSpPr>
        <xdr:cNvPr id="870" name="直線コネクタ 869"/>
        <xdr:cNvCxnSpPr/>
      </xdr:nvCxnSpPr>
      <xdr:spPr>
        <a:xfrm>
          <a:off x="18395950" y="1302575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71120</xdr:rowOff>
    </xdr:from>
    <xdr:to xmlns:xdr="http://schemas.openxmlformats.org/drawingml/2006/spreadsheetDrawing">
      <xdr:col>112</xdr:col>
      <xdr:colOff>38100</xdr:colOff>
      <xdr:row>78</xdr:row>
      <xdr:rowOff>3810</xdr:rowOff>
    </xdr:to>
    <xdr:sp macro="" textlink="">
      <xdr:nvSpPr>
        <xdr:cNvPr id="871" name="フローチャート: 判断 870"/>
        <xdr:cNvSpPr/>
      </xdr:nvSpPr>
      <xdr:spPr>
        <a:xfrm>
          <a:off x="19157950" y="1298321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19050</xdr:rowOff>
    </xdr:from>
    <xdr:ext cx="523240" cy="245110"/>
    <xdr:sp macro="" textlink="">
      <xdr:nvSpPr>
        <xdr:cNvPr id="872" name="テキスト ボックス 871"/>
        <xdr:cNvSpPr txBox="1"/>
      </xdr:nvSpPr>
      <xdr:spPr>
        <a:xfrm>
          <a:off x="18960465" y="1276350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113665</xdr:rowOff>
    </xdr:from>
    <xdr:to xmlns:xdr="http://schemas.openxmlformats.org/drawingml/2006/spreadsheetDrawing">
      <xdr:col>107</xdr:col>
      <xdr:colOff>50800</xdr:colOff>
      <xdr:row>77</xdr:row>
      <xdr:rowOff>119380</xdr:rowOff>
    </xdr:to>
    <xdr:cxnSp macro="">
      <xdr:nvCxnSpPr>
        <xdr:cNvPr id="873" name="直線コネクタ 872"/>
        <xdr:cNvCxnSpPr/>
      </xdr:nvCxnSpPr>
      <xdr:spPr>
        <a:xfrm flipV="1">
          <a:off x="17602200" y="1302575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60325</xdr:rowOff>
    </xdr:from>
    <xdr:to xmlns:xdr="http://schemas.openxmlformats.org/drawingml/2006/spreadsheetDrawing">
      <xdr:col>107</xdr:col>
      <xdr:colOff>101600</xdr:colOff>
      <xdr:row>77</xdr:row>
      <xdr:rowOff>157480</xdr:rowOff>
    </xdr:to>
    <xdr:sp macro="" textlink="">
      <xdr:nvSpPr>
        <xdr:cNvPr id="874" name="フローチャート: 判断 873"/>
        <xdr:cNvSpPr/>
      </xdr:nvSpPr>
      <xdr:spPr>
        <a:xfrm>
          <a:off x="18345150" y="129724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8255</xdr:rowOff>
    </xdr:from>
    <xdr:ext cx="523240" cy="245745"/>
    <xdr:sp macro="" textlink="">
      <xdr:nvSpPr>
        <xdr:cNvPr id="875" name="テキスト ボックス 874"/>
        <xdr:cNvSpPr txBox="1"/>
      </xdr:nvSpPr>
      <xdr:spPr>
        <a:xfrm>
          <a:off x="18166715" y="12752705"/>
          <a:ext cx="5232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77</xdr:row>
      <xdr:rowOff>119380</xdr:rowOff>
    </xdr:from>
    <xdr:to xmlns:xdr="http://schemas.openxmlformats.org/drawingml/2006/spreadsheetDrawing">
      <xdr:col>102</xdr:col>
      <xdr:colOff>114300</xdr:colOff>
      <xdr:row>77</xdr:row>
      <xdr:rowOff>123825</xdr:rowOff>
    </xdr:to>
    <xdr:cxnSp macro="">
      <xdr:nvCxnSpPr>
        <xdr:cNvPr id="876" name="直線コネクタ 875"/>
        <xdr:cNvCxnSpPr/>
      </xdr:nvCxnSpPr>
      <xdr:spPr>
        <a:xfrm flipV="1">
          <a:off x="16802100" y="1303147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62230</xdr:rowOff>
    </xdr:from>
    <xdr:to xmlns:xdr="http://schemas.openxmlformats.org/drawingml/2006/spreadsheetDrawing">
      <xdr:col>102</xdr:col>
      <xdr:colOff>165100</xdr:colOff>
      <xdr:row>77</xdr:row>
      <xdr:rowOff>160655</xdr:rowOff>
    </xdr:to>
    <xdr:sp macro="" textlink="">
      <xdr:nvSpPr>
        <xdr:cNvPr id="877" name="フローチャート: 判断 876"/>
        <xdr:cNvSpPr/>
      </xdr:nvSpPr>
      <xdr:spPr>
        <a:xfrm>
          <a:off x="17551400" y="129743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12700</xdr:rowOff>
    </xdr:from>
    <xdr:ext cx="534670" cy="239395"/>
    <xdr:sp macro="" textlink="">
      <xdr:nvSpPr>
        <xdr:cNvPr id="878" name="テキスト ボックス 877"/>
        <xdr:cNvSpPr txBox="1"/>
      </xdr:nvSpPr>
      <xdr:spPr>
        <a:xfrm>
          <a:off x="17353915" y="1275715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87630</xdr:rowOff>
    </xdr:from>
    <xdr:to xmlns:xdr="http://schemas.openxmlformats.org/drawingml/2006/spreadsheetDrawing">
      <xdr:col>98</xdr:col>
      <xdr:colOff>38100</xdr:colOff>
      <xdr:row>78</xdr:row>
      <xdr:rowOff>20320</xdr:rowOff>
    </xdr:to>
    <xdr:sp macro="" textlink="">
      <xdr:nvSpPr>
        <xdr:cNvPr id="879" name="フローチャート: 判断 878"/>
        <xdr:cNvSpPr/>
      </xdr:nvSpPr>
      <xdr:spPr>
        <a:xfrm>
          <a:off x="16757650" y="129997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12700</xdr:rowOff>
    </xdr:from>
    <xdr:ext cx="523240" cy="239395"/>
    <xdr:sp macro="" textlink="">
      <xdr:nvSpPr>
        <xdr:cNvPr id="880" name="テキスト ボックス 879"/>
        <xdr:cNvSpPr txBox="1"/>
      </xdr:nvSpPr>
      <xdr:spPr>
        <a:xfrm>
          <a:off x="16560165" y="13092430"/>
          <a:ext cx="5232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76200</xdr:rowOff>
    </xdr:from>
    <xdr:ext cx="762000" cy="247015"/>
    <xdr:sp macro="" textlink="">
      <xdr:nvSpPr>
        <xdr:cNvPr id="881" name="テキスト ボックス 880"/>
        <xdr:cNvSpPr txBox="1"/>
      </xdr:nvSpPr>
      <xdr:spPr>
        <a:xfrm>
          <a:off x="19780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76200</xdr:rowOff>
    </xdr:from>
    <xdr:ext cx="762000" cy="247015"/>
    <xdr:sp macro="" textlink="">
      <xdr:nvSpPr>
        <xdr:cNvPr id="882" name="テキスト ボックス 881"/>
        <xdr:cNvSpPr txBox="1"/>
      </xdr:nvSpPr>
      <xdr:spPr>
        <a:xfrm>
          <a:off x="19030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76200</xdr:rowOff>
    </xdr:from>
    <xdr:ext cx="750570" cy="247015"/>
    <xdr:sp macro="" textlink="">
      <xdr:nvSpPr>
        <xdr:cNvPr id="883" name="テキスト ボックス 882"/>
        <xdr:cNvSpPr txBox="1"/>
      </xdr:nvSpPr>
      <xdr:spPr>
        <a:xfrm>
          <a:off x="182245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76200</xdr:rowOff>
    </xdr:from>
    <xdr:ext cx="762000" cy="247015"/>
    <xdr:sp macro="" textlink="">
      <xdr:nvSpPr>
        <xdr:cNvPr id="884" name="テキスト ボックス 883"/>
        <xdr:cNvSpPr txBox="1"/>
      </xdr:nvSpPr>
      <xdr:spPr>
        <a:xfrm>
          <a:off x="174307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76200</xdr:rowOff>
    </xdr:from>
    <xdr:ext cx="762000" cy="247015"/>
    <xdr:sp macro="" textlink="">
      <xdr:nvSpPr>
        <xdr:cNvPr id="885" name="テキスト ボックス 884"/>
        <xdr:cNvSpPr txBox="1"/>
      </xdr:nvSpPr>
      <xdr:spPr>
        <a:xfrm>
          <a:off x="166306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76200</xdr:rowOff>
    </xdr:from>
    <xdr:to xmlns:xdr="http://schemas.openxmlformats.org/drawingml/2006/spreadsheetDrawing">
      <xdr:col>116</xdr:col>
      <xdr:colOff>114300</xdr:colOff>
      <xdr:row>79</xdr:row>
      <xdr:rowOff>10160</xdr:rowOff>
    </xdr:to>
    <xdr:sp macro="" textlink="">
      <xdr:nvSpPr>
        <xdr:cNvPr id="886" name="楕円 885"/>
        <xdr:cNvSpPr/>
      </xdr:nvSpPr>
      <xdr:spPr>
        <a:xfrm>
          <a:off x="199009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55880</xdr:rowOff>
    </xdr:from>
    <xdr:ext cx="534670" cy="247650"/>
    <xdr:sp macro="" textlink="">
      <xdr:nvSpPr>
        <xdr:cNvPr id="887" name="繰出金該当値テキスト"/>
        <xdr:cNvSpPr txBox="1"/>
      </xdr:nvSpPr>
      <xdr:spPr>
        <a:xfrm>
          <a:off x="20002500" y="1313561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71755</xdr:rowOff>
    </xdr:from>
    <xdr:to xmlns:xdr="http://schemas.openxmlformats.org/drawingml/2006/spreadsheetDrawing">
      <xdr:col>112</xdr:col>
      <xdr:colOff>38100</xdr:colOff>
      <xdr:row>78</xdr:row>
      <xdr:rowOff>4445</xdr:rowOff>
    </xdr:to>
    <xdr:sp macro="" textlink="">
      <xdr:nvSpPr>
        <xdr:cNvPr id="888" name="楕円 887"/>
        <xdr:cNvSpPr/>
      </xdr:nvSpPr>
      <xdr:spPr>
        <a:xfrm>
          <a:off x="19157950" y="12983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160020</xdr:rowOff>
    </xdr:from>
    <xdr:ext cx="523240" cy="236220"/>
    <xdr:sp macro="" textlink="">
      <xdr:nvSpPr>
        <xdr:cNvPr id="889" name="テキスト ボックス 888"/>
        <xdr:cNvSpPr txBox="1"/>
      </xdr:nvSpPr>
      <xdr:spPr>
        <a:xfrm>
          <a:off x="18960465" y="13072110"/>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64770</xdr:rowOff>
    </xdr:from>
    <xdr:to xmlns:xdr="http://schemas.openxmlformats.org/drawingml/2006/spreadsheetDrawing">
      <xdr:col>107</xdr:col>
      <xdr:colOff>101600</xdr:colOff>
      <xdr:row>77</xdr:row>
      <xdr:rowOff>162560</xdr:rowOff>
    </xdr:to>
    <xdr:sp macro="" textlink="">
      <xdr:nvSpPr>
        <xdr:cNvPr id="890" name="楕円 889"/>
        <xdr:cNvSpPr/>
      </xdr:nvSpPr>
      <xdr:spPr>
        <a:xfrm>
          <a:off x="18345150" y="12976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153035</xdr:rowOff>
    </xdr:from>
    <xdr:ext cx="523240" cy="247015"/>
    <xdr:sp macro="" textlink="">
      <xdr:nvSpPr>
        <xdr:cNvPr id="891" name="テキスト ボックス 890"/>
        <xdr:cNvSpPr txBox="1"/>
      </xdr:nvSpPr>
      <xdr:spPr>
        <a:xfrm>
          <a:off x="18166715" y="13065125"/>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71755</xdr:rowOff>
    </xdr:from>
    <xdr:to xmlns:xdr="http://schemas.openxmlformats.org/drawingml/2006/spreadsheetDrawing">
      <xdr:col>102</xdr:col>
      <xdr:colOff>165100</xdr:colOff>
      <xdr:row>78</xdr:row>
      <xdr:rowOff>4445</xdr:rowOff>
    </xdr:to>
    <xdr:sp macro="" textlink="">
      <xdr:nvSpPr>
        <xdr:cNvPr id="892" name="楕円 891"/>
        <xdr:cNvSpPr/>
      </xdr:nvSpPr>
      <xdr:spPr>
        <a:xfrm>
          <a:off x="17551400" y="129838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160020</xdr:rowOff>
    </xdr:from>
    <xdr:ext cx="534670" cy="236220"/>
    <xdr:sp macro="" textlink="">
      <xdr:nvSpPr>
        <xdr:cNvPr id="893" name="テキスト ボックス 892"/>
        <xdr:cNvSpPr txBox="1"/>
      </xdr:nvSpPr>
      <xdr:spPr>
        <a:xfrm>
          <a:off x="17353915" y="13072110"/>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74295</xdr:rowOff>
    </xdr:from>
    <xdr:to xmlns:xdr="http://schemas.openxmlformats.org/drawingml/2006/spreadsheetDrawing">
      <xdr:col>98</xdr:col>
      <xdr:colOff>38100</xdr:colOff>
      <xdr:row>78</xdr:row>
      <xdr:rowOff>6985</xdr:rowOff>
    </xdr:to>
    <xdr:sp macro="" textlink="">
      <xdr:nvSpPr>
        <xdr:cNvPr id="894" name="楕円 893"/>
        <xdr:cNvSpPr/>
      </xdr:nvSpPr>
      <xdr:spPr>
        <a:xfrm>
          <a:off x="16757650" y="1298638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23495</xdr:rowOff>
    </xdr:from>
    <xdr:ext cx="523240" cy="248285"/>
    <xdr:sp macro="" textlink="">
      <xdr:nvSpPr>
        <xdr:cNvPr id="895" name="テキスト ボックス 894"/>
        <xdr:cNvSpPr txBox="1"/>
      </xdr:nvSpPr>
      <xdr:spPr>
        <a:xfrm>
          <a:off x="16560165" y="1276794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54610</xdr:rowOff>
    </xdr:from>
    <xdr:to xmlns:xdr="http://schemas.openxmlformats.org/drawingml/2006/spreadsheetDrawing">
      <xdr:col>120</xdr:col>
      <xdr:colOff>114300</xdr:colOff>
      <xdr:row>85</xdr:row>
      <xdr:rowOff>30480</xdr:rowOff>
    </xdr:to>
    <xdr:sp macro="" textlink="">
      <xdr:nvSpPr>
        <xdr:cNvPr id="896" name="正方形/長方形 895"/>
        <xdr:cNvSpPr/>
      </xdr:nvSpPr>
      <xdr:spPr>
        <a:xfrm>
          <a:off x="164592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54610</xdr:rowOff>
    </xdr:from>
    <xdr:to xmlns:xdr="http://schemas.openxmlformats.org/drawingml/2006/spreadsheetDrawing">
      <xdr:col>104</xdr:col>
      <xdr:colOff>127000</xdr:colOff>
      <xdr:row>86</xdr:row>
      <xdr:rowOff>133350</xdr:rowOff>
    </xdr:to>
    <xdr:sp macro="" textlink="">
      <xdr:nvSpPr>
        <xdr:cNvPr id="897" name="正方形/長方形 896"/>
        <xdr:cNvSpPr/>
      </xdr:nvSpPr>
      <xdr:spPr>
        <a:xfrm>
          <a:off x="16586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85090</xdr:rowOff>
    </xdr:from>
    <xdr:to xmlns:xdr="http://schemas.openxmlformats.org/drawingml/2006/spreadsheetDrawing">
      <xdr:col>104</xdr:col>
      <xdr:colOff>127000</xdr:colOff>
      <xdr:row>88</xdr:row>
      <xdr:rowOff>0</xdr:rowOff>
    </xdr:to>
    <xdr:sp macro="" textlink="">
      <xdr:nvSpPr>
        <xdr:cNvPr id="898" name="正方形/長方形 897"/>
        <xdr:cNvSpPr/>
      </xdr:nvSpPr>
      <xdr:spPr>
        <a:xfrm>
          <a:off x="16586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54610</xdr:rowOff>
    </xdr:from>
    <xdr:to xmlns:xdr="http://schemas.openxmlformats.org/drawingml/2006/spreadsheetDrawing">
      <xdr:col>110</xdr:col>
      <xdr:colOff>0</xdr:colOff>
      <xdr:row>86</xdr:row>
      <xdr:rowOff>133350</xdr:rowOff>
    </xdr:to>
    <xdr:sp macro="" textlink="">
      <xdr:nvSpPr>
        <xdr:cNvPr id="899" name="正方形/長方形 898"/>
        <xdr:cNvSpPr/>
      </xdr:nvSpPr>
      <xdr:spPr>
        <a:xfrm>
          <a:off x="174879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85090</xdr:rowOff>
    </xdr:from>
    <xdr:to xmlns:xdr="http://schemas.openxmlformats.org/drawingml/2006/spreadsheetDrawing">
      <xdr:col>110</xdr:col>
      <xdr:colOff>0</xdr:colOff>
      <xdr:row>88</xdr:row>
      <xdr:rowOff>0</xdr:rowOff>
    </xdr:to>
    <xdr:sp macro="" textlink="">
      <xdr:nvSpPr>
        <xdr:cNvPr id="900" name="正方形/長方形 899"/>
        <xdr:cNvSpPr/>
      </xdr:nvSpPr>
      <xdr:spPr>
        <a:xfrm>
          <a:off x="174879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54610</xdr:rowOff>
    </xdr:from>
    <xdr:to xmlns:xdr="http://schemas.openxmlformats.org/drawingml/2006/spreadsheetDrawing">
      <xdr:col>116</xdr:col>
      <xdr:colOff>0</xdr:colOff>
      <xdr:row>86</xdr:row>
      <xdr:rowOff>133350</xdr:rowOff>
    </xdr:to>
    <xdr:sp macro="" textlink="">
      <xdr:nvSpPr>
        <xdr:cNvPr id="901" name="正方形/長方形 900"/>
        <xdr:cNvSpPr/>
      </xdr:nvSpPr>
      <xdr:spPr>
        <a:xfrm>
          <a:off x="185166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85090</xdr:rowOff>
    </xdr:from>
    <xdr:to xmlns:xdr="http://schemas.openxmlformats.org/drawingml/2006/spreadsheetDrawing">
      <xdr:col>116</xdr:col>
      <xdr:colOff>0</xdr:colOff>
      <xdr:row>88</xdr:row>
      <xdr:rowOff>0</xdr:rowOff>
    </xdr:to>
    <xdr:sp macro="" textlink="">
      <xdr:nvSpPr>
        <xdr:cNvPr id="902" name="正方形/長方形 901"/>
        <xdr:cNvSpPr/>
      </xdr:nvSpPr>
      <xdr:spPr>
        <a:xfrm>
          <a:off x="185166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24130</xdr:rowOff>
    </xdr:from>
    <xdr:to xmlns:xdr="http://schemas.openxmlformats.org/drawingml/2006/spreadsheetDrawing">
      <xdr:col>120</xdr:col>
      <xdr:colOff>114300</xdr:colOff>
      <xdr:row>101</xdr:row>
      <xdr:rowOff>82550</xdr:rowOff>
    </xdr:to>
    <xdr:sp macro="" textlink="">
      <xdr:nvSpPr>
        <xdr:cNvPr id="903" name="正方形/長方形 902"/>
        <xdr:cNvSpPr/>
      </xdr:nvSpPr>
      <xdr:spPr>
        <a:xfrm>
          <a:off x="164592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38455" cy="213360"/>
    <xdr:sp macro="" textlink="">
      <xdr:nvSpPr>
        <xdr:cNvPr id="904" name="テキスト ボックス 903"/>
        <xdr:cNvSpPr txBox="1"/>
      </xdr:nvSpPr>
      <xdr:spPr>
        <a:xfrm>
          <a:off x="16440150" y="145942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5" name="直線コネクタ 904"/>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6" name="直線コネクタ 905"/>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7490" cy="248920"/>
    <xdr:sp macro="" textlink="">
      <xdr:nvSpPr>
        <xdr:cNvPr id="907" name="テキスト ボックス 906"/>
        <xdr:cNvSpPr txBox="1"/>
      </xdr:nvSpPr>
      <xdr:spPr>
        <a:xfrm>
          <a:off x="16248380" y="157708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24130</xdr:rowOff>
    </xdr:from>
    <xdr:to xmlns:xdr="http://schemas.openxmlformats.org/drawingml/2006/spreadsheetDrawing">
      <xdr:col>120</xdr:col>
      <xdr:colOff>114300</xdr:colOff>
      <xdr:row>88</xdr:row>
      <xdr:rowOff>24130</xdr:rowOff>
    </xdr:to>
    <xdr:cxnSp macro="">
      <xdr:nvCxnSpPr>
        <xdr:cNvPr id="908" name="直線コネクタ 907"/>
        <xdr:cNvCxnSpPr/>
      </xdr:nvCxnSpPr>
      <xdr:spPr>
        <a:xfrm>
          <a:off x="164592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52070</xdr:rowOff>
    </xdr:from>
    <xdr:ext cx="237490" cy="236220"/>
    <xdr:sp macro="" textlink="">
      <xdr:nvSpPr>
        <xdr:cNvPr id="909" name="テキスト ボックス 908"/>
        <xdr:cNvSpPr txBox="1"/>
      </xdr:nvSpPr>
      <xdr:spPr>
        <a:xfrm>
          <a:off x="16248380" y="14640560"/>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24130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64592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1" name="直線コネクタ 910"/>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2"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3" name="直線コネクタ 912"/>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4"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5" name="直線コネクタ 914"/>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16" name="直線コネクタ 915"/>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7"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フローチャート: 判断 917"/>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9" name="直線コネクタ 918"/>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フローチャート: 判断 919"/>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8125" cy="259080"/>
    <xdr:sp macro="" textlink="">
      <xdr:nvSpPr>
        <xdr:cNvPr id="921" name="テキスト ボックス 920"/>
        <xdr:cNvSpPr txBox="1"/>
      </xdr:nvSpPr>
      <xdr:spPr>
        <a:xfrm>
          <a:off x="19084290" y="159550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2" name="直線コネクタ 921"/>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フローチャート: 判断 922"/>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8125" cy="259080"/>
    <xdr:sp macro="" textlink="">
      <xdr:nvSpPr>
        <xdr:cNvPr id="924" name="テキスト ボックス 923"/>
        <xdr:cNvSpPr txBox="1"/>
      </xdr:nvSpPr>
      <xdr:spPr>
        <a:xfrm>
          <a:off x="18290540" y="159550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25" name="直線コネクタ 924"/>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フローチャート: 判断 925"/>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27" name="テキスト ボックス 926"/>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フローチャート: 判断 927"/>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8125" cy="259080"/>
    <xdr:sp macro="" textlink="">
      <xdr:nvSpPr>
        <xdr:cNvPr id="929" name="テキスト ボックス 928"/>
        <xdr:cNvSpPr txBox="1"/>
      </xdr:nvSpPr>
      <xdr:spPr>
        <a:xfrm>
          <a:off x="16683990" y="159550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31" name="テキスト ボックス 930"/>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0570" cy="259080"/>
    <xdr:sp macro="" textlink="">
      <xdr:nvSpPr>
        <xdr:cNvPr id="932" name="テキスト ボックス 931"/>
        <xdr:cNvSpPr txBox="1"/>
      </xdr:nvSpPr>
      <xdr:spPr>
        <a:xfrm>
          <a:off x="182245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34" name="テキスト ボックス 933"/>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5" name="楕円 934"/>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6"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7" name="楕円 936"/>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8125" cy="259080"/>
    <xdr:sp macro="" textlink="">
      <xdr:nvSpPr>
        <xdr:cNvPr id="938" name="テキスト ボックス 937"/>
        <xdr:cNvSpPr txBox="1"/>
      </xdr:nvSpPr>
      <xdr:spPr>
        <a:xfrm>
          <a:off x="19084290" y="156375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9" name="楕円 938"/>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8125" cy="259080"/>
    <xdr:sp macro="" textlink="">
      <xdr:nvSpPr>
        <xdr:cNvPr id="940" name="テキスト ボックス 939"/>
        <xdr:cNvSpPr txBox="1"/>
      </xdr:nvSpPr>
      <xdr:spPr>
        <a:xfrm>
          <a:off x="18290540" y="156375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1" name="楕円 940"/>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42" name="テキスト ボックス 941"/>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3" name="楕円 942"/>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8125" cy="259080"/>
    <xdr:sp macro="" textlink="">
      <xdr:nvSpPr>
        <xdr:cNvPr id="944" name="テキスト ボックス 943"/>
        <xdr:cNvSpPr txBox="1"/>
      </xdr:nvSpPr>
      <xdr:spPr>
        <a:xfrm>
          <a:off x="16683990" y="156375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ゴシック"/>
              <a:ea typeface="ＭＳ ゴシック"/>
              <a:cs typeface="+mn-cs"/>
            </a:rPr>
            <a:t>　補助費等</a:t>
          </a:r>
          <a:r>
            <a:rPr lang="ja-JP" altLang="ja-JP" sz="1000">
              <a:solidFill>
                <a:schemeClr val="dk1"/>
              </a:solidFill>
              <a:effectLst/>
              <a:latin typeface="ＭＳ ゴシック"/>
              <a:ea typeface="ＭＳ ゴシック"/>
              <a:cs typeface="+mn-cs"/>
            </a:rPr>
            <a:t>の住民一人当たりのコストは、前年度から18,108円増加して67,335円となり、類似団体平均と同水準となっている。増加要因は、下水道事業会計において企業会計移行に伴う性質別の見直しを行ったことで、一般会計の歳出の一部について繰出金から補助費等へ振り替わったためである。</a:t>
          </a:r>
          <a:endParaRPr lang="en-US" altLang="ja-JP" sz="1000">
            <a:solidFill>
              <a:schemeClr val="dk1"/>
            </a:solidFill>
            <a:effectLst/>
            <a:latin typeface="ＭＳ ゴシック"/>
            <a:ea typeface="ＭＳ ゴシック"/>
            <a:cs typeface="+mn-cs"/>
          </a:endParaRPr>
        </a:p>
        <a:p>
          <a:r>
            <a:rPr kumimoji="1" lang="ja-JP" altLang="ja-JP" sz="1000">
              <a:solidFill>
                <a:schemeClr val="dk1"/>
              </a:solidFill>
              <a:effectLst/>
              <a:latin typeface="ＭＳ ゴシック"/>
              <a:ea typeface="ＭＳ ゴシック"/>
              <a:cs typeface="+mn-cs"/>
            </a:rPr>
            <a:t>　災害復旧事業費</a:t>
          </a:r>
          <a:r>
            <a:rPr lang="ja-JP" altLang="ja-JP" sz="1000">
              <a:solidFill>
                <a:schemeClr val="dk1"/>
              </a:solidFill>
              <a:effectLst/>
              <a:latin typeface="ＭＳ ゴシック"/>
              <a:ea typeface="ＭＳ ゴシック"/>
              <a:cs typeface="+mn-cs"/>
            </a:rPr>
            <a:t>の住民一人当たりのコストは、前年度から1,165円減少して38円となり、類似団体平均を下回っている。減少要因は、自然災害による市道、航路、農地等の復旧事業がほぼ発生しなかったためである。</a:t>
          </a:r>
          <a:endParaRPr lang="en-US" altLang="ja-JP" sz="1000">
            <a:solidFill>
              <a:schemeClr val="dk1"/>
            </a:solidFill>
            <a:effectLst/>
            <a:latin typeface="ＭＳ ゴシック"/>
            <a:ea typeface="ＭＳ ゴシック"/>
            <a:cs typeface="+mn-cs"/>
          </a:endParaRPr>
        </a:p>
        <a:p>
          <a:r>
            <a:rPr lang="ja-JP" altLang="ja-JP" sz="1000">
              <a:solidFill>
                <a:schemeClr val="dk1"/>
              </a:solidFill>
              <a:effectLst/>
              <a:latin typeface="ＭＳ ゴシック"/>
              <a:ea typeface="ＭＳ ゴシック"/>
              <a:cs typeface="+mn-cs"/>
            </a:rPr>
            <a:t>　普通建設事業費</a:t>
          </a:r>
          <a:r>
            <a:rPr lang="ja-JP" altLang="en-US" sz="1000">
              <a:solidFill>
                <a:schemeClr val="dk1"/>
              </a:solidFill>
              <a:effectLst/>
              <a:latin typeface="ＭＳ ゴシック"/>
              <a:ea typeface="ＭＳ ゴシック"/>
              <a:cs typeface="+mn-cs"/>
            </a:rPr>
            <a:t>の住民一人当たりのコストは</a:t>
          </a:r>
          <a:r>
            <a:rPr lang="ja-JP" altLang="ja-JP" sz="1000">
              <a:solidFill>
                <a:schemeClr val="dk1"/>
              </a:solidFill>
              <a:effectLst/>
              <a:latin typeface="ＭＳ ゴシック"/>
              <a:ea typeface="ＭＳ ゴシック"/>
              <a:cs typeface="+mn-cs"/>
            </a:rPr>
            <a:t>、前年度から171円増加し</a:t>
          </a:r>
          <a:r>
            <a:rPr lang="ja-JP" altLang="en-US" sz="1000">
              <a:solidFill>
                <a:schemeClr val="dk1"/>
              </a:solidFill>
              <a:effectLst/>
              <a:latin typeface="ＭＳ ゴシック"/>
              <a:ea typeface="ＭＳ ゴシック"/>
              <a:cs typeface="+mn-cs"/>
            </a:rPr>
            <a:t>て49,718円となったが、</a:t>
          </a:r>
          <a:r>
            <a:rPr lang="ja-JP" altLang="ja-JP" sz="1000">
              <a:solidFill>
                <a:schemeClr val="dk1"/>
              </a:solidFill>
              <a:effectLst/>
              <a:latin typeface="ＭＳ ゴシック"/>
              <a:ea typeface="ＭＳ ゴシック"/>
              <a:cs typeface="+mn-cs"/>
            </a:rPr>
            <a:t>類似団体平均を下回っている</a:t>
          </a:r>
          <a:r>
            <a:rPr lang="ja-JP" altLang="en-US" sz="1000">
              <a:solidFill>
                <a:schemeClr val="dk1"/>
              </a:solidFill>
              <a:effectLst/>
              <a:latin typeface="ＭＳ ゴシック"/>
              <a:ea typeface="ＭＳ ゴシック"/>
              <a:cs typeface="+mn-cs"/>
            </a:rPr>
            <a:t>。普通建設事業費のうち新規整備では、防災・健康拠点施設整備事業終了等により、前年度から6,308円減少して2,757円となった。</a:t>
          </a:r>
          <a:r>
            <a:rPr lang="ja-JP" altLang="ja-JP" sz="1000">
              <a:solidFill>
                <a:schemeClr val="dk1"/>
              </a:solidFill>
              <a:effectLst/>
              <a:latin typeface="ＭＳ ゴシック"/>
              <a:ea typeface="ＭＳ ゴシック"/>
              <a:cs typeface="+mn-cs"/>
            </a:rPr>
            <a:t>更新整備</a:t>
          </a:r>
          <a:r>
            <a:rPr lang="ja-JP" altLang="en-US" sz="1000">
              <a:solidFill>
                <a:schemeClr val="dk1"/>
              </a:solidFill>
              <a:effectLst/>
              <a:latin typeface="ＭＳ ゴシック"/>
              <a:ea typeface="ＭＳ ゴシック"/>
              <a:cs typeface="+mn-cs"/>
            </a:rPr>
            <a:t>で</a:t>
          </a:r>
          <a:r>
            <a:rPr lang="ja-JP" altLang="ja-JP" sz="1000">
              <a:solidFill>
                <a:schemeClr val="dk1"/>
              </a:solidFill>
              <a:effectLst/>
              <a:latin typeface="ＭＳ ゴシック"/>
              <a:ea typeface="ＭＳ ゴシック"/>
              <a:cs typeface="+mn-cs"/>
            </a:rPr>
            <a:t>は、複数の公共施設等整備事業を継続して実施していることにより</a:t>
          </a:r>
          <a:r>
            <a:rPr lang="ja-JP" altLang="en-US" sz="1000">
              <a:solidFill>
                <a:schemeClr val="dk1"/>
              </a:solidFill>
              <a:effectLst/>
              <a:latin typeface="ＭＳ ゴシック"/>
              <a:ea typeface="ＭＳ ゴシック"/>
              <a:cs typeface="+mn-cs"/>
            </a:rPr>
            <a:t>、前年度から1,746円増加して39,211円となった。令和2年度では、天王市民センター（仮称）及び天王こども園（仮称）整備</a:t>
          </a:r>
          <a:r>
            <a:rPr lang="ja-JP" altLang="ja-JP" sz="1000">
              <a:solidFill>
                <a:schemeClr val="dk1"/>
              </a:solidFill>
              <a:effectLst/>
              <a:latin typeface="ＭＳ ゴシック"/>
              <a:ea typeface="ＭＳ ゴシック"/>
              <a:cs typeface="+mn-cs"/>
            </a:rPr>
            <a:t>事業の建築工事を予定していることから</a:t>
          </a:r>
          <a:r>
            <a:rPr lang="ja-JP" altLang="en-US" sz="1000">
              <a:solidFill>
                <a:schemeClr val="dk1"/>
              </a:solidFill>
              <a:effectLst/>
              <a:latin typeface="ＭＳ ゴシック"/>
              <a:ea typeface="ＭＳ ゴシック"/>
              <a:cs typeface="+mn-cs"/>
            </a:rPr>
            <a:t>、コストは新規整備・更新整備ともに大きく増加すると見込まれる</a:t>
          </a:r>
          <a:r>
            <a:rPr lang="ja-JP" altLang="ja-JP" sz="1000">
              <a:solidFill>
                <a:schemeClr val="dk1"/>
              </a:solidFill>
              <a:effectLst/>
              <a:latin typeface="ＭＳ ゴシック"/>
              <a:ea typeface="ＭＳ ゴシック"/>
              <a:cs typeface="+mn-cs"/>
            </a:rPr>
            <a:t>。</a:t>
          </a:r>
        </a:p>
        <a:p>
          <a:r>
            <a:rPr lang="ja-JP" altLang="en-US" sz="1000">
              <a:effectLst/>
              <a:latin typeface="ＭＳ ゴシック"/>
              <a:ea typeface="ＭＳ ゴシック"/>
            </a:rPr>
            <a:t>　積立金</a:t>
          </a:r>
          <a:r>
            <a:rPr lang="ja-JP" altLang="ja-JP" sz="1000">
              <a:solidFill>
                <a:schemeClr val="dk1"/>
              </a:solidFill>
              <a:effectLst/>
              <a:latin typeface="ＭＳ ゴシック"/>
              <a:ea typeface="ＭＳ ゴシック"/>
              <a:cs typeface="+mn-cs"/>
            </a:rPr>
            <a:t>の住民一人当たりのコストは</a:t>
          </a:r>
          <a:r>
            <a:rPr lang="ja-JP" altLang="en-US" sz="1000">
              <a:effectLst/>
              <a:latin typeface="ＭＳ ゴシック"/>
              <a:ea typeface="ＭＳ ゴシック"/>
            </a:rPr>
            <a:t>、前年度から5,581円増加して14,634円となったが、類似団体平均を下回っている。増加要因は、財政調整基金への積立てが増加したためである。今後も、着実な積立てを行っていく</a:t>
          </a:r>
          <a:r>
            <a:rPr lang="ja-JP" altLang="en-US" sz="1100">
              <a:effectLst/>
            </a:rPr>
            <a:t>。</a:t>
          </a:r>
        </a:p>
        <a:p>
          <a:r>
            <a:rPr lang="ja-JP" altLang="en-US" sz="1000">
              <a:latin typeface="ＭＳ ゴシック"/>
              <a:ea typeface="ＭＳ ゴシック"/>
            </a:rPr>
            <a:t>　繰出金</a:t>
          </a:r>
          <a:r>
            <a:rPr lang="ja-JP" altLang="ja-JP" sz="1000">
              <a:solidFill>
                <a:schemeClr val="dk1"/>
              </a:solidFill>
              <a:effectLst/>
              <a:latin typeface="ＭＳ ゴシック"/>
              <a:ea typeface="ＭＳ ゴシック"/>
              <a:cs typeface="+mn-cs"/>
            </a:rPr>
            <a:t>の住民一人当たりのコストは、前年度から16,299円減少して42,797円となり、類似団体平均を下回っている。減少要因は、下水道事業会計において企業会計移行に伴う性質別の見直しを行ったことで、一般会計の歳出の一部について繰出金から補助費等へ振り替わ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77850" y="127000"/>
          <a:ext cx="114236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17780</xdr:rowOff>
    </xdr:from>
    <xdr:to xmlns:xdr="http://schemas.openxmlformats.org/drawingml/2006/spreadsheetDrawing">
      <xdr:col>120</xdr:col>
      <xdr:colOff>114300</xdr:colOff>
      <xdr:row>4</xdr:row>
      <xdr:rowOff>60325</xdr:rowOff>
    </xdr:to>
    <xdr:sp macro="" textlink="">
      <xdr:nvSpPr>
        <xdr:cNvPr id="3" name="正方形/長方形 2"/>
        <xdr:cNvSpPr/>
      </xdr:nvSpPr>
      <xdr:spPr>
        <a:xfrm>
          <a:off x="17145000" y="189230"/>
          <a:ext cx="354330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41910</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164050" y="213360"/>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38760"/>
          <a:ext cx="3441700" cy="4356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17780</xdr:rowOff>
    </xdr:from>
    <xdr:to xmlns:xdr="http://schemas.openxmlformats.org/drawingml/2006/spreadsheetDrawing">
      <xdr:col>99</xdr:col>
      <xdr:colOff>57150</xdr:colOff>
      <xdr:row>4</xdr:row>
      <xdr:rowOff>60325</xdr:rowOff>
    </xdr:to>
    <xdr:sp macro="" textlink="">
      <xdr:nvSpPr>
        <xdr:cNvPr id="6" name="正方形/長方形 5"/>
        <xdr:cNvSpPr/>
      </xdr:nvSpPr>
      <xdr:spPr>
        <a:xfrm>
          <a:off x="14636750" y="189230"/>
          <a:ext cx="239395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41910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662150" y="213360"/>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38760"/>
          <a:ext cx="229235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91440</xdr:rowOff>
    </xdr:to>
    <xdr:sp macro="" textlink="">
      <xdr:nvSpPr>
        <xdr:cNvPr id="9" name="正方形/長方形 8"/>
        <xdr:cNvSpPr/>
      </xdr:nvSpPr>
      <xdr:spPr>
        <a:xfrm>
          <a:off x="685800" y="872490"/>
          <a:ext cx="9086850" cy="17373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60325</xdr:rowOff>
    </xdr:from>
    <xdr:to xmlns:xdr="http://schemas.openxmlformats.org/drawingml/2006/spreadsheetDrawing">
      <xdr:col>12</xdr:col>
      <xdr:colOff>0</xdr:colOff>
      <xdr:row>15</xdr:row>
      <xdr:rowOff>60325</xdr:rowOff>
    </xdr:to>
    <xdr:sp macro="" textlink="">
      <xdr:nvSpPr>
        <xdr:cNvPr id="10" name="正方形/長方形 9"/>
        <xdr:cNvSpPr/>
      </xdr:nvSpPr>
      <xdr:spPr>
        <a:xfrm>
          <a:off x="812800" y="90233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60325</xdr:rowOff>
    </xdr:from>
    <xdr:to xmlns:xdr="http://schemas.openxmlformats.org/drawingml/2006/spreadsheetDrawing">
      <xdr:col>19</xdr:col>
      <xdr:colOff>25400</xdr:colOff>
      <xdr:row>15</xdr:row>
      <xdr:rowOff>60325</xdr:rowOff>
    </xdr:to>
    <xdr:sp macro="" textlink="">
      <xdr:nvSpPr>
        <xdr:cNvPr id="11" name="正方形/長方形 10"/>
        <xdr:cNvSpPr/>
      </xdr:nvSpPr>
      <xdr:spPr>
        <a:xfrm>
          <a:off x="2012950" y="90233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32,585
32,492
97.72
15,885,278
15,299,822
563,486
9,420,188
18,634,765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60325</xdr:rowOff>
    </xdr:from>
    <xdr:to xmlns:xdr="http://schemas.openxmlformats.org/drawingml/2006/spreadsheetDrawing">
      <xdr:col>26</xdr:col>
      <xdr:colOff>127000</xdr:colOff>
      <xdr:row>15</xdr:row>
      <xdr:rowOff>60325</xdr:rowOff>
    </xdr:to>
    <xdr:sp macro="" textlink="">
      <xdr:nvSpPr>
        <xdr:cNvPr id="12" name="正方形/長方形 11"/>
        <xdr:cNvSpPr/>
      </xdr:nvSpPr>
      <xdr:spPr>
        <a:xfrm>
          <a:off x="3213100" y="90233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78740</xdr:rowOff>
    </xdr:from>
    <xdr:to xmlns:xdr="http://schemas.openxmlformats.org/drawingml/2006/spreadsheetDrawing">
      <xdr:col>37</xdr:col>
      <xdr:colOff>63500</xdr:colOff>
      <xdr:row>10</xdr:row>
      <xdr:rowOff>158750</xdr:rowOff>
    </xdr:to>
    <xdr:sp macro="" textlink="">
      <xdr:nvSpPr>
        <xdr:cNvPr id="13" name="正方形/長方形 12"/>
        <xdr:cNvSpPr/>
      </xdr:nvSpPr>
      <xdr:spPr>
        <a:xfrm>
          <a:off x="4584700" y="920750"/>
          <a:ext cx="18224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78740</xdr:rowOff>
    </xdr:from>
    <xdr:to xmlns:xdr="http://schemas.openxmlformats.org/drawingml/2006/spreadsheetDrawing">
      <xdr:col>44</xdr:col>
      <xdr:colOff>0</xdr:colOff>
      <xdr:row>10</xdr:row>
      <xdr:rowOff>158750</xdr:rowOff>
    </xdr:to>
    <xdr:sp macro="" textlink="">
      <xdr:nvSpPr>
        <xdr:cNvPr id="14" name="正方形/長方形 13"/>
        <xdr:cNvSpPr/>
      </xdr:nvSpPr>
      <xdr:spPr>
        <a:xfrm>
          <a:off x="6407150" y="920750"/>
          <a:ext cx="11366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91440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3450"/>
          <a:ext cx="5778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114935</xdr:rowOff>
    </xdr:to>
    <xdr:sp macro="" textlink="">
      <xdr:nvSpPr>
        <xdr:cNvPr id="16" name="正方形/長方形 15"/>
        <xdr:cNvSpPr/>
      </xdr:nvSpPr>
      <xdr:spPr>
        <a:xfrm>
          <a:off x="4584700" y="168021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114935</xdr:rowOff>
    </xdr:to>
    <xdr:sp macro="" textlink="">
      <xdr:nvSpPr>
        <xdr:cNvPr id="17" name="正方形/長方形 16"/>
        <xdr:cNvSpPr/>
      </xdr:nvSpPr>
      <xdr:spPr>
        <a:xfrm>
          <a:off x="6470650" y="168021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9969500" y="872490"/>
          <a:ext cx="1371600" cy="1115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91440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3450"/>
          <a:ext cx="13081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17780</xdr:rowOff>
    </xdr:from>
    <xdr:to xmlns:xdr="http://schemas.openxmlformats.org/drawingml/2006/spreadsheetDrawing">
      <xdr:col>67</xdr:col>
      <xdr:colOff>31750</xdr:colOff>
      <xdr:row>8</xdr:row>
      <xdr:rowOff>96520</xdr:rowOff>
    </xdr:to>
    <xdr:sp macro="" textlink="">
      <xdr:nvSpPr>
        <xdr:cNvPr id="20" name="正方形/長方形 19"/>
        <xdr:cNvSpPr/>
      </xdr:nvSpPr>
      <xdr:spPr>
        <a:xfrm>
          <a:off x="10210800" y="1195070"/>
          <a:ext cx="1308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121920</xdr:rowOff>
    </xdr:to>
    <xdr:sp macro="" textlink="">
      <xdr:nvSpPr>
        <xdr:cNvPr id="21" name="正方形/長方形 20"/>
        <xdr:cNvSpPr/>
      </xdr:nvSpPr>
      <xdr:spPr>
        <a:xfrm>
          <a:off x="10210800" y="1518285"/>
          <a:ext cx="130810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052050" y="104648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151130</xdr:rowOff>
    </xdr:from>
    <xdr:to xmlns:xdr="http://schemas.openxmlformats.org/drawingml/2006/spreadsheetDrawing">
      <xdr:col>59</xdr:col>
      <xdr:colOff>73025</xdr:colOff>
      <xdr:row>6</xdr:row>
      <xdr:rowOff>85090</xdr:rowOff>
    </xdr:to>
    <xdr:sp macro="" textlink="">
      <xdr:nvSpPr>
        <xdr:cNvPr id="23" name="楕円 22"/>
        <xdr:cNvSpPr/>
      </xdr:nvSpPr>
      <xdr:spPr>
        <a:xfrm>
          <a:off x="10106025" y="99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78740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146050</xdr:rowOff>
    </xdr:from>
    <xdr:to xmlns:xdr="http://schemas.openxmlformats.org/drawingml/2006/spreadsheetDrawing">
      <xdr:col>59</xdr:col>
      <xdr:colOff>17780</xdr:colOff>
      <xdr:row>9</xdr:row>
      <xdr:rowOff>114935</xdr:rowOff>
    </xdr:to>
    <xdr:cxnSp macro="">
      <xdr:nvCxnSpPr>
        <xdr:cNvPr id="25" name="直線コネクタ 24"/>
        <xdr:cNvCxnSpPr/>
      </xdr:nvCxnSpPr>
      <xdr:spPr>
        <a:xfrm>
          <a:off x="10133330" y="149098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146050</xdr:rowOff>
    </xdr:from>
    <xdr:to xmlns:xdr="http://schemas.openxmlformats.org/drawingml/2006/spreadsheetDrawing">
      <xdr:col>59</xdr:col>
      <xdr:colOff>107950</xdr:colOff>
      <xdr:row>8</xdr:row>
      <xdr:rowOff>146050</xdr:rowOff>
    </xdr:to>
    <xdr:cxnSp macro="">
      <xdr:nvCxnSpPr>
        <xdr:cNvPr id="26" name="直線コネクタ 25"/>
        <xdr:cNvCxnSpPr/>
      </xdr:nvCxnSpPr>
      <xdr:spPr>
        <a:xfrm>
          <a:off x="10071100" y="14909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593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17780</xdr:rowOff>
    </xdr:from>
    <xdr:to xmlns:xdr="http://schemas.openxmlformats.org/drawingml/2006/spreadsheetDrawing">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109220</xdr:rowOff>
    </xdr:from>
    <xdr:ext cx="8896350" cy="244475"/>
    <xdr:sp macro="" textlink="">
      <xdr:nvSpPr>
        <xdr:cNvPr id="29" name="テキスト ボックス 28"/>
        <xdr:cNvSpPr txBox="1"/>
      </xdr:nvSpPr>
      <xdr:spPr>
        <a:xfrm>
          <a:off x="641350" y="2795270"/>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85090</xdr:rowOff>
    </xdr:from>
    <xdr:ext cx="6046470" cy="236220"/>
    <xdr:sp macro="" textlink="">
      <xdr:nvSpPr>
        <xdr:cNvPr id="30" name="テキスト ボックス 29"/>
        <xdr:cNvSpPr txBox="1"/>
      </xdr:nvSpPr>
      <xdr:spPr>
        <a:xfrm>
          <a:off x="641350" y="3106420"/>
          <a:ext cx="60464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60325</xdr:rowOff>
    </xdr:from>
    <xdr:ext cx="8295640" cy="245745"/>
    <xdr:sp macro="" textlink="">
      <xdr:nvSpPr>
        <xdr:cNvPr id="31" name="テキスト ボックス 30"/>
        <xdr:cNvSpPr txBox="1"/>
      </xdr:nvSpPr>
      <xdr:spPr>
        <a:xfrm>
          <a:off x="641350" y="3416935"/>
          <a:ext cx="82956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54610</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858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54610</xdr:rowOff>
    </xdr:from>
    <xdr:to xmlns:xdr="http://schemas.openxmlformats.org/drawingml/2006/spreadsheetDrawing">
      <xdr:col>12</xdr:col>
      <xdr:colOff>127000</xdr:colOff>
      <xdr:row>26</xdr:row>
      <xdr:rowOff>133350</xdr:rowOff>
    </xdr:to>
    <xdr:sp macro="" textlink="">
      <xdr:nvSpPr>
        <xdr:cNvPr id="33" name="正方形/長方形 32"/>
        <xdr:cNvSpPr/>
      </xdr:nvSpPr>
      <xdr:spPr>
        <a:xfrm>
          <a:off x="8128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85090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54610</xdr:rowOff>
    </xdr:from>
    <xdr:to xmlns:xdr="http://schemas.openxmlformats.org/drawingml/2006/spreadsheetDrawing">
      <xdr:col>18</xdr:col>
      <xdr:colOff>0</xdr:colOff>
      <xdr:row>26</xdr:row>
      <xdr:rowOff>133350</xdr:rowOff>
    </xdr:to>
    <xdr:sp macro="" textlink="">
      <xdr:nvSpPr>
        <xdr:cNvPr id="35" name="正方形/長方形 34"/>
        <xdr:cNvSpPr/>
      </xdr:nvSpPr>
      <xdr:spPr>
        <a:xfrm>
          <a:off x="17145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85090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54610</xdr:rowOff>
    </xdr:from>
    <xdr:to xmlns:xdr="http://schemas.openxmlformats.org/drawingml/2006/spreadsheetDrawing">
      <xdr:col>24</xdr:col>
      <xdr:colOff>0</xdr:colOff>
      <xdr:row>26</xdr:row>
      <xdr:rowOff>133350</xdr:rowOff>
    </xdr:to>
    <xdr:sp macro="" textlink="">
      <xdr:nvSpPr>
        <xdr:cNvPr id="37" name="正方形/長方形 36"/>
        <xdr:cNvSpPr/>
      </xdr:nvSpPr>
      <xdr:spPr>
        <a:xfrm>
          <a:off x="2743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85090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24130</xdr:rowOff>
    </xdr:from>
    <xdr:to xmlns:xdr="http://schemas.openxmlformats.org/drawingml/2006/spreadsheetDrawing">
      <xdr:col>28</xdr:col>
      <xdr:colOff>114300</xdr:colOff>
      <xdr:row>41</xdr:row>
      <xdr:rowOff>78740</xdr:rowOff>
    </xdr:to>
    <xdr:sp macro="" textlink="">
      <xdr:nvSpPr>
        <xdr:cNvPr id="39" name="正方形/長方形 38"/>
        <xdr:cNvSpPr/>
      </xdr:nvSpPr>
      <xdr:spPr>
        <a:xfrm>
          <a:off x="6858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8455" cy="213360"/>
    <xdr:sp macro="" textlink="">
      <xdr:nvSpPr>
        <xdr:cNvPr id="40" name="テキスト ボックス 39"/>
        <xdr:cNvSpPr txBox="1"/>
      </xdr:nvSpPr>
      <xdr:spPr>
        <a:xfrm>
          <a:off x="666750" y="45358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78740</xdr:rowOff>
    </xdr:from>
    <xdr:to xmlns:xdr="http://schemas.openxmlformats.org/drawingml/2006/spreadsheetDrawing">
      <xdr:col>28</xdr:col>
      <xdr:colOff>114300</xdr:colOff>
      <xdr:row>41</xdr:row>
      <xdr:rowOff>78740</xdr:rowOff>
    </xdr:to>
    <xdr:cxnSp macro="">
      <xdr:nvCxnSpPr>
        <xdr:cNvPr id="41" name="直線コネクタ 40"/>
        <xdr:cNvCxnSpPr/>
      </xdr:nvCxnSpPr>
      <xdr:spPr>
        <a:xfrm>
          <a:off x="6858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94615</xdr:rowOff>
    </xdr:from>
    <xdr:to xmlns:xdr="http://schemas.openxmlformats.org/drawingml/2006/spreadsheetDrawing">
      <xdr:col>28</xdr:col>
      <xdr:colOff>114300</xdr:colOff>
      <xdr:row>39</xdr:row>
      <xdr:rowOff>94615</xdr:rowOff>
    </xdr:to>
    <xdr:cxnSp macro="">
      <xdr:nvCxnSpPr>
        <xdr:cNvPr id="42" name="直線コネクタ 41"/>
        <xdr:cNvCxnSpPr/>
      </xdr:nvCxnSpPr>
      <xdr:spPr>
        <a:xfrm>
          <a:off x="685800" y="6636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123190</xdr:rowOff>
    </xdr:from>
    <xdr:ext cx="237490" cy="240665"/>
    <xdr:sp macro="" textlink="">
      <xdr:nvSpPr>
        <xdr:cNvPr id="43" name="テキスト ボックス 42"/>
        <xdr:cNvSpPr txBox="1"/>
      </xdr:nvSpPr>
      <xdr:spPr>
        <a:xfrm>
          <a:off x="474980" y="6497320"/>
          <a:ext cx="23749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109855</xdr:rowOff>
    </xdr:from>
    <xdr:to xmlns:xdr="http://schemas.openxmlformats.org/drawingml/2006/spreadsheetDrawing">
      <xdr:col>28</xdr:col>
      <xdr:colOff>114300</xdr:colOff>
      <xdr:row>37</xdr:row>
      <xdr:rowOff>109855</xdr:rowOff>
    </xdr:to>
    <xdr:cxnSp macro="">
      <xdr:nvCxnSpPr>
        <xdr:cNvPr id="44" name="直線コネクタ 43"/>
        <xdr:cNvCxnSpPr/>
      </xdr:nvCxnSpPr>
      <xdr:spPr>
        <a:xfrm>
          <a:off x="685800" y="63163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137795</xdr:rowOff>
    </xdr:from>
    <xdr:ext cx="455930" cy="239395"/>
    <xdr:sp macro="" textlink="">
      <xdr:nvSpPr>
        <xdr:cNvPr id="45" name="テキスト ボックス 44"/>
        <xdr:cNvSpPr txBox="1"/>
      </xdr:nvSpPr>
      <xdr:spPr>
        <a:xfrm>
          <a:off x="275590" y="6176645"/>
          <a:ext cx="4559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126365</xdr:rowOff>
    </xdr:from>
    <xdr:to xmlns:xdr="http://schemas.openxmlformats.org/drawingml/2006/spreadsheetDrawing">
      <xdr:col>28</xdr:col>
      <xdr:colOff>114300</xdr:colOff>
      <xdr:row>35</xdr:row>
      <xdr:rowOff>126365</xdr:rowOff>
    </xdr:to>
    <xdr:cxnSp macro="">
      <xdr:nvCxnSpPr>
        <xdr:cNvPr id="46" name="直線コネクタ 45"/>
        <xdr:cNvCxnSpPr/>
      </xdr:nvCxnSpPr>
      <xdr:spPr>
        <a:xfrm>
          <a:off x="685800" y="5997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153035</xdr:rowOff>
    </xdr:from>
    <xdr:ext cx="531495" cy="247015"/>
    <xdr:sp macro="" textlink="">
      <xdr:nvSpPr>
        <xdr:cNvPr id="47" name="テキスト ボックス 46"/>
        <xdr:cNvSpPr txBox="1"/>
      </xdr:nvSpPr>
      <xdr:spPr>
        <a:xfrm>
          <a:off x="211455" y="58566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141605</xdr:rowOff>
    </xdr:from>
    <xdr:to xmlns:xdr="http://schemas.openxmlformats.org/drawingml/2006/spreadsheetDrawing">
      <xdr:col>28</xdr:col>
      <xdr:colOff>114300</xdr:colOff>
      <xdr:row>33</xdr:row>
      <xdr:rowOff>141605</xdr:rowOff>
    </xdr:to>
    <xdr:cxnSp macro="">
      <xdr:nvCxnSpPr>
        <xdr:cNvPr id="48" name="直線コネクタ 47"/>
        <xdr:cNvCxnSpPr/>
      </xdr:nvCxnSpPr>
      <xdr:spPr>
        <a:xfrm>
          <a:off x="685800" y="5677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1495" cy="246380"/>
    <xdr:sp macro="" textlink="">
      <xdr:nvSpPr>
        <xdr:cNvPr id="49" name="テキスト ボックス 48"/>
        <xdr:cNvSpPr txBox="1"/>
      </xdr:nvSpPr>
      <xdr:spPr>
        <a:xfrm>
          <a:off x="211455" y="554164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157480</xdr:rowOff>
    </xdr:from>
    <xdr:to xmlns:xdr="http://schemas.openxmlformats.org/drawingml/2006/spreadsheetDrawing">
      <xdr:col>28</xdr:col>
      <xdr:colOff>114300</xdr:colOff>
      <xdr:row>31</xdr:row>
      <xdr:rowOff>157480</xdr:rowOff>
    </xdr:to>
    <xdr:cxnSp macro="">
      <xdr:nvCxnSpPr>
        <xdr:cNvPr id="50" name="直線コネクタ 49"/>
        <xdr:cNvCxnSpPr/>
      </xdr:nvCxnSpPr>
      <xdr:spPr>
        <a:xfrm>
          <a:off x="685800" y="53581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20955</xdr:rowOff>
    </xdr:from>
    <xdr:ext cx="531495" cy="246380"/>
    <xdr:sp macro="" textlink="">
      <xdr:nvSpPr>
        <xdr:cNvPr id="51" name="テキスト ボックス 50"/>
        <xdr:cNvSpPr txBox="1"/>
      </xdr:nvSpPr>
      <xdr:spPr>
        <a:xfrm>
          <a:off x="211455" y="522160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7620</xdr:rowOff>
    </xdr:from>
    <xdr:to xmlns:xdr="http://schemas.openxmlformats.org/drawingml/2006/spreadsheetDrawing">
      <xdr:col>28</xdr:col>
      <xdr:colOff>114300</xdr:colOff>
      <xdr:row>30</xdr:row>
      <xdr:rowOff>7620</xdr:rowOff>
    </xdr:to>
    <xdr:cxnSp macro="">
      <xdr:nvCxnSpPr>
        <xdr:cNvPr id="52" name="直線コネクタ 51"/>
        <xdr:cNvCxnSpPr/>
      </xdr:nvCxnSpPr>
      <xdr:spPr>
        <a:xfrm>
          <a:off x="685800" y="50406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36830</xdr:rowOff>
    </xdr:from>
    <xdr:ext cx="531495" cy="245110"/>
    <xdr:sp macro="" textlink="">
      <xdr:nvSpPr>
        <xdr:cNvPr id="53" name="テキスト ボックス 52"/>
        <xdr:cNvSpPr txBox="1"/>
      </xdr:nvSpPr>
      <xdr:spPr>
        <a:xfrm>
          <a:off x="211455" y="490220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24130</xdr:rowOff>
    </xdr:from>
    <xdr:to xmlns:xdr="http://schemas.openxmlformats.org/drawingml/2006/spreadsheetDrawing">
      <xdr:col>28</xdr:col>
      <xdr:colOff>114300</xdr:colOff>
      <xdr:row>28</xdr:row>
      <xdr:rowOff>24130</xdr:rowOff>
    </xdr:to>
    <xdr:cxnSp macro="">
      <xdr:nvCxnSpPr>
        <xdr:cNvPr id="54" name="直線コネクタ 53"/>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52070</xdr:rowOff>
    </xdr:from>
    <xdr:ext cx="531495" cy="236220"/>
    <xdr:sp macro="" textlink="">
      <xdr:nvSpPr>
        <xdr:cNvPr id="55" name="テキスト ボックス 54"/>
        <xdr:cNvSpPr txBox="1"/>
      </xdr:nvSpPr>
      <xdr:spPr>
        <a:xfrm>
          <a:off x="211455" y="45821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24130</xdr:rowOff>
    </xdr:from>
    <xdr:to xmlns:xdr="http://schemas.openxmlformats.org/drawingml/2006/spreadsheetDrawing">
      <xdr:col>28</xdr:col>
      <xdr:colOff>114300</xdr:colOff>
      <xdr:row>41</xdr:row>
      <xdr:rowOff>78740</xdr:rowOff>
    </xdr:to>
    <xdr:sp macro="" textlink="">
      <xdr:nvSpPr>
        <xdr:cNvPr id="56" name="議会費グラフ枠"/>
        <xdr:cNvSpPr/>
      </xdr:nvSpPr>
      <xdr:spPr>
        <a:xfrm>
          <a:off x="6858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141605</xdr:rowOff>
    </xdr:from>
    <xdr:to xmlns:xdr="http://schemas.openxmlformats.org/drawingml/2006/spreadsheetDrawing">
      <xdr:col>24</xdr:col>
      <xdr:colOff>62865</xdr:colOff>
      <xdr:row>38</xdr:row>
      <xdr:rowOff>69215</xdr:rowOff>
    </xdr:to>
    <xdr:cxnSp macro="">
      <xdr:nvCxnSpPr>
        <xdr:cNvPr id="57" name="直線コネクタ 56"/>
        <xdr:cNvCxnSpPr/>
      </xdr:nvCxnSpPr>
      <xdr:spPr>
        <a:xfrm flipV="1">
          <a:off x="4176395" y="517461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72390</xdr:rowOff>
    </xdr:from>
    <xdr:ext cx="469900" cy="236855"/>
    <xdr:sp macro="" textlink="">
      <xdr:nvSpPr>
        <xdr:cNvPr id="58" name="議会費最小値テキスト"/>
        <xdr:cNvSpPr txBox="1"/>
      </xdr:nvSpPr>
      <xdr:spPr>
        <a:xfrm>
          <a:off x="4229100" y="6446520"/>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69215</xdr:rowOff>
    </xdr:from>
    <xdr:to xmlns:xdr="http://schemas.openxmlformats.org/drawingml/2006/spreadsheetDrawing">
      <xdr:col>24</xdr:col>
      <xdr:colOff>152400</xdr:colOff>
      <xdr:row>38</xdr:row>
      <xdr:rowOff>69215</xdr:rowOff>
    </xdr:to>
    <xdr:cxnSp macro="">
      <xdr:nvCxnSpPr>
        <xdr:cNvPr id="59" name="直線コネクタ 58"/>
        <xdr:cNvCxnSpPr/>
      </xdr:nvCxnSpPr>
      <xdr:spPr>
        <a:xfrm>
          <a:off x="4108450" y="6443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90805</xdr:rowOff>
    </xdr:from>
    <xdr:ext cx="534670" cy="238760"/>
    <xdr:sp macro="" textlink="">
      <xdr:nvSpPr>
        <xdr:cNvPr id="60" name="議会費最大値テキスト"/>
        <xdr:cNvSpPr txBox="1"/>
      </xdr:nvSpPr>
      <xdr:spPr>
        <a:xfrm>
          <a:off x="4229100" y="4956175"/>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141605</xdr:rowOff>
    </xdr:from>
    <xdr:to xmlns:xdr="http://schemas.openxmlformats.org/drawingml/2006/spreadsheetDrawing">
      <xdr:col>24</xdr:col>
      <xdr:colOff>152400</xdr:colOff>
      <xdr:row>30</xdr:row>
      <xdr:rowOff>141605</xdr:rowOff>
    </xdr:to>
    <xdr:cxnSp macro="">
      <xdr:nvCxnSpPr>
        <xdr:cNvPr id="61" name="直線コネクタ 60"/>
        <xdr:cNvCxnSpPr/>
      </xdr:nvCxnSpPr>
      <xdr:spPr>
        <a:xfrm>
          <a:off x="4108450" y="5174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92710</xdr:rowOff>
    </xdr:from>
    <xdr:to xmlns:xdr="http://schemas.openxmlformats.org/drawingml/2006/spreadsheetDrawing">
      <xdr:col>24</xdr:col>
      <xdr:colOff>63500</xdr:colOff>
      <xdr:row>37</xdr:row>
      <xdr:rowOff>96520</xdr:rowOff>
    </xdr:to>
    <xdr:cxnSp macro="">
      <xdr:nvCxnSpPr>
        <xdr:cNvPr id="62" name="直線コネクタ 61"/>
        <xdr:cNvCxnSpPr/>
      </xdr:nvCxnSpPr>
      <xdr:spPr>
        <a:xfrm flipV="1">
          <a:off x="3429000" y="629920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28575</xdr:rowOff>
    </xdr:from>
    <xdr:ext cx="469900" cy="236220"/>
    <xdr:sp macro="" textlink="">
      <xdr:nvSpPr>
        <xdr:cNvPr id="63" name="議会費平均値テキスト"/>
        <xdr:cNvSpPr txBox="1"/>
      </xdr:nvSpPr>
      <xdr:spPr>
        <a:xfrm>
          <a:off x="4229100" y="6235065"/>
          <a:ext cx="469900" cy="2362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48895</xdr:rowOff>
    </xdr:from>
    <xdr:to xmlns:xdr="http://schemas.openxmlformats.org/drawingml/2006/spreadsheetDrawing">
      <xdr:col>24</xdr:col>
      <xdr:colOff>114300</xdr:colOff>
      <xdr:row>37</xdr:row>
      <xdr:rowOff>145415</xdr:rowOff>
    </xdr:to>
    <xdr:sp macro="" textlink="">
      <xdr:nvSpPr>
        <xdr:cNvPr id="64" name="フローチャート: 判断 63"/>
        <xdr:cNvSpPr/>
      </xdr:nvSpPr>
      <xdr:spPr>
        <a:xfrm>
          <a:off x="4127500" y="625538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79375</xdr:rowOff>
    </xdr:from>
    <xdr:to xmlns:xdr="http://schemas.openxmlformats.org/drawingml/2006/spreadsheetDrawing">
      <xdr:col>19</xdr:col>
      <xdr:colOff>171450</xdr:colOff>
      <xdr:row>37</xdr:row>
      <xdr:rowOff>96520</xdr:rowOff>
    </xdr:to>
    <xdr:cxnSp macro="">
      <xdr:nvCxnSpPr>
        <xdr:cNvPr id="65" name="直線コネクタ 64"/>
        <xdr:cNvCxnSpPr/>
      </xdr:nvCxnSpPr>
      <xdr:spPr>
        <a:xfrm>
          <a:off x="2622550" y="6285865"/>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53975</xdr:rowOff>
    </xdr:from>
    <xdr:to xmlns:xdr="http://schemas.openxmlformats.org/drawingml/2006/spreadsheetDrawing">
      <xdr:col>20</xdr:col>
      <xdr:colOff>38100</xdr:colOff>
      <xdr:row>37</xdr:row>
      <xdr:rowOff>151130</xdr:rowOff>
    </xdr:to>
    <xdr:sp macro="" textlink="">
      <xdr:nvSpPr>
        <xdr:cNvPr id="66" name="フローチャート: 判断 65"/>
        <xdr:cNvSpPr/>
      </xdr:nvSpPr>
      <xdr:spPr>
        <a:xfrm>
          <a:off x="3384550" y="626046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142875</xdr:rowOff>
    </xdr:from>
    <xdr:ext cx="469900" cy="239395"/>
    <xdr:sp macro="" textlink="">
      <xdr:nvSpPr>
        <xdr:cNvPr id="67" name="テキスト ボックス 66"/>
        <xdr:cNvSpPr txBox="1"/>
      </xdr:nvSpPr>
      <xdr:spPr>
        <a:xfrm>
          <a:off x="3219450" y="6349365"/>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76200</xdr:rowOff>
    </xdr:from>
    <xdr:to xmlns:xdr="http://schemas.openxmlformats.org/drawingml/2006/spreadsheetDrawing">
      <xdr:col>15</xdr:col>
      <xdr:colOff>50800</xdr:colOff>
      <xdr:row>37</xdr:row>
      <xdr:rowOff>79375</xdr:rowOff>
    </xdr:to>
    <xdr:cxnSp macro="">
      <xdr:nvCxnSpPr>
        <xdr:cNvPr id="68" name="直線コネクタ 67"/>
        <xdr:cNvCxnSpPr/>
      </xdr:nvCxnSpPr>
      <xdr:spPr>
        <a:xfrm>
          <a:off x="1828800" y="628269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58420</xdr:rowOff>
    </xdr:from>
    <xdr:to xmlns:xdr="http://schemas.openxmlformats.org/drawingml/2006/spreadsheetDrawing">
      <xdr:col>15</xdr:col>
      <xdr:colOff>101600</xdr:colOff>
      <xdr:row>37</xdr:row>
      <xdr:rowOff>155575</xdr:rowOff>
    </xdr:to>
    <xdr:sp macro="" textlink="">
      <xdr:nvSpPr>
        <xdr:cNvPr id="69" name="フローチャート: 判断 68"/>
        <xdr:cNvSpPr/>
      </xdr:nvSpPr>
      <xdr:spPr>
        <a:xfrm>
          <a:off x="2571750" y="62649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147955</xdr:rowOff>
    </xdr:from>
    <xdr:ext cx="469900" cy="243205"/>
    <xdr:sp macro="" textlink="">
      <xdr:nvSpPr>
        <xdr:cNvPr id="70" name="テキスト ボックス 69"/>
        <xdr:cNvSpPr txBox="1"/>
      </xdr:nvSpPr>
      <xdr:spPr>
        <a:xfrm>
          <a:off x="2406650" y="635444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39370</xdr:rowOff>
    </xdr:from>
    <xdr:to xmlns:xdr="http://schemas.openxmlformats.org/drawingml/2006/spreadsheetDrawing">
      <xdr:col>10</xdr:col>
      <xdr:colOff>114300</xdr:colOff>
      <xdr:row>37</xdr:row>
      <xdr:rowOff>76200</xdr:rowOff>
    </xdr:to>
    <xdr:cxnSp macro="">
      <xdr:nvCxnSpPr>
        <xdr:cNvPr id="71" name="直線コネクタ 70"/>
        <xdr:cNvCxnSpPr/>
      </xdr:nvCxnSpPr>
      <xdr:spPr>
        <a:xfrm>
          <a:off x="1028700" y="624586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57150</xdr:rowOff>
    </xdr:from>
    <xdr:to xmlns:xdr="http://schemas.openxmlformats.org/drawingml/2006/spreadsheetDrawing">
      <xdr:col>10</xdr:col>
      <xdr:colOff>165100</xdr:colOff>
      <xdr:row>37</xdr:row>
      <xdr:rowOff>153670</xdr:rowOff>
    </xdr:to>
    <xdr:sp macro="" textlink="">
      <xdr:nvSpPr>
        <xdr:cNvPr id="72" name="フローチャート: 判断 71"/>
        <xdr:cNvSpPr/>
      </xdr:nvSpPr>
      <xdr:spPr>
        <a:xfrm>
          <a:off x="1778000" y="62636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146050</xdr:rowOff>
    </xdr:from>
    <xdr:ext cx="469900" cy="245110"/>
    <xdr:sp macro="" textlink="">
      <xdr:nvSpPr>
        <xdr:cNvPr id="73" name="テキスト ボックス 72"/>
        <xdr:cNvSpPr txBox="1"/>
      </xdr:nvSpPr>
      <xdr:spPr>
        <a:xfrm>
          <a:off x="1612900" y="635254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43180</xdr:rowOff>
    </xdr:from>
    <xdr:to xmlns:xdr="http://schemas.openxmlformats.org/drawingml/2006/spreadsheetDrawing">
      <xdr:col>6</xdr:col>
      <xdr:colOff>38100</xdr:colOff>
      <xdr:row>37</xdr:row>
      <xdr:rowOff>140970</xdr:rowOff>
    </xdr:to>
    <xdr:sp macro="" textlink="">
      <xdr:nvSpPr>
        <xdr:cNvPr id="74" name="フローチャート: 判断 73"/>
        <xdr:cNvSpPr/>
      </xdr:nvSpPr>
      <xdr:spPr>
        <a:xfrm>
          <a:off x="984250" y="62496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132080</xdr:rowOff>
    </xdr:from>
    <xdr:ext cx="469900" cy="247015"/>
    <xdr:sp macro="" textlink="">
      <xdr:nvSpPr>
        <xdr:cNvPr id="75" name="テキスト ボックス 74"/>
        <xdr:cNvSpPr txBox="1"/>
      </xdr:nvSpPr>
      <xdr:spPr>
        <a:xfrm>
          <a:off x="819150" y="633857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76200</xdr:rowOff>
    </xdr:from>
    <xdr:ext cx="762000" cy="247015"/>
    <xdr:sp macro="" textlink="">
      <xdr:nvSpPr>
        <xdr:cNvPr id="76" name="テキスト ボックス 75"/>
        <xdr:cNvSpPr txBox="1"/>
      </xdr:nvSpPr>
      <xdr:spPr>
        <a:xfrm>
          <a:off x="40068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76200</xdr:rowOff>
    </xdr:from>
    <xdr:ext cx="762000" cy="247015"/>
    <xdr:sp macro="" textlink="">
      <xdr:nvSpPr>
        <xdr:cNvPr id="77" name="テキスト ボックス 76"/>
        <xdr:cNvSpPr txBox="1"/>
      </xdr:nvSpPr>
      <xdr:spPr>
        <a:xfrm>
          <a:off x="32575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76200</xdr:rowOff>
    </xdr:from>
    <xdr:ext cx="750570" cy="247015"/>
    <xdr:sp macro="" textlink="">
      <xdr:nvSpPr>
        <xdr:cNvPr id="78" name="テキスト ボックス 77"/>
        <xdr:cNvSpPr txBox="1"/>
      </xdr:nvSpPr>
      <xdr:spPr>
        <a:xfrm>
          <a:off x="24511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76200</xdr:rowOff>
    </xdr:from>
    <xdr:ext cx="762000" cy="247015"/>
    <xdr:sp macro="" textlink="">
      <xdr:nvSpPr>
        <xdr:cNvPr id="79" name="テキスト ボックス 78"/>
        <xdr:cNvSpPr txBox="1"/>
      </xdr:nvSpPr>
      <xdr:spPr>
        <a:xfrm>
          <a:off x="1657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76200</xdr:rowOff>
    </xdr:from>
    <xdr:ext cx="762000" cy="247015"/>
    <xdr:sp macro="" textlink="">
      <xdr:nvSpPr>
        <xdr:cNvPr id="80" name="テキスト ボックス 79"/>
        <xdr:cNvSpPr txBox="1"/>
      </xdr:nvSpPr>
      <xdr:spPr>
        <a:xfrm>
          <a:off x="857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140970</xdr:rowOff>
    </xdr:to>
    <xdr:sp macro="" textlink="">
      <xdr:nvSpPr>
        <xdr:cNvPr id="81" name="楕円 80"/>
        <xdr:cNvSpPr/>
      </xdr:nvSpPr>
      <xdr:spPr>
        <a:xfrm>
          <a:off x="4127500" y="6249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66040</xdr:rowOff>
    </xdr:from>
    <xdr:ext cx="469900" cy="238125"/>
    <xdr:sp macro="" textlink="">
      <xdr:nvSpPr>
        <xdr:cNvPr id="82" name="議会費該当値テキスト"/>
        <xdr:cNvSpPr txBox="1"/>
      </xdr:nvSpPr>
      <xdr:spPr>
        <a:xfrm>
          <a:off x="4229100" y="6104890"/>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49530</xdr:rowOff>
    </xdr:from>
    <xdr:to xmlns:xdr="http://schemas.openxmlformats.org/drawingml/2006/spreadsheetDrawing">
      <xdr:col>20</xdr:col>
      <xdr:colOff>38100</xdr:colOff>
      <xdr:row>37</xdr:row>
      <xdr:rowOff>146050</xdr:rowOff>
    </xdr:to>
    <xdr:sp macro="" textlink="">
      <xdr:nvSpPr>
        <xdr:cNvPr id="83" name="楕円 82"/>
        <xdr:cNvSpPr/>
      </xdr:nvSpPr>
      <xdr:spPr>
        <a:xfrm>
          <a:off x="3384550" y="625602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161925</xdr:rowOff>
    </xdr:from>
    <xdr:ext cx="469900" cy="236220"/>
    <xdr:sp macro="" textlink="">
      <xdr:nvSpPr>
        <xdr:cNvPr id="84" name="テキスト ボックス 83"/>
        <xdr:cNvSpPr txBox="1"/>
      </xdr:nvSpPr>
      <xdr:spPr>
        <a:xfrm>
          <a:off x="3219450" y="6033135"/>
          <a:ext cx="4699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31115</xdr:rowOff>
    </xdr:from>
    <xdr:to xmlns:xdr="http://schemas.openxmlformats.org/drawingml/2006/spreadsheetDrawing">
      <xdr:col>15</xdr:col>
      <xdr:colOff>101600</xdr:colOff>
      <xdr:row>37</xdr:row>
      <xdr:rowOff>128270</xdr:rowOff>
    </xdr:to>
    <xdr:sp macro="" textlink="">
      <xdr:nvSpPr>
        <xdr:cNvPr id="85" name="楕円 84"/>
        <xdr:cNvSpPr/>
      </xdr:nvSpPr>
      <xdr:spPr>
        <a:xfrm>
          <a:off x="2571750" y="62376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144145</xdr:rowOff>
    </xdr:from>
    <xdr:ext cx="469900" cy="238760"/>
    <xdr:sp macro="" textlink="">
      <xdr:nvSpPr>
        <xdr:cNvPr id="86" name="テキスト ボックス 85"/>
        <xdr:cNvSpPr txBox="1"/>
      </xdr:nvSpPr>
      <xdr:spPr>
        <a:xfrm>
          <a:off x="2406650" y="6015355"/>
          <a:ext cx="469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28575</xdr:rowOff>
    </xdr:from>
    <xdr:to xmlns:xdr="http://schemas.openxmlformats.org/drawingml/2006/spreadsheetDrawing">
      <xdr:col>10</xdr:col>
      <xdr:colOff>165100</xdr:colOff>
      <xdr:row>37</xdr:row>
      <xdr:rowOff>125730</xdr:rowOff>
    </xdr:to>
    <xdr:sp macro="" textlink="">
      <xdr:nvSpPr>
        <xdr:cNvPr id="87" name="楕円 86"/>
        <xdr:cNvSpPr/>
      </xdr:nvSpPr>
      <xdr:spPr>
        <a:xfrm>
          <a:off x="1778000" y="62350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140970</xdr:rowOff>
    </xdr:from>
    <xdr:ext cx="469900" cy="241300"/>
    <xdr:sp macro="" textlink="">
      <xdr:nvSpPr>
        <xdr:cNvPr id="88" name="テキスト ボックス 87"/>
        <xdr:cNvSpPr txBox="1"/>
      </xdr:nvSpPr>
      <xdr:spPr>
        <a:xfrm>
          <a:off x="1612900" y="601218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88265</xdr:rowOff>
    </xdr:to>
    <xdr:sp macro="" textlink="">
      <xdr:nvSpPr>
        <xdr:cNvPr id="89" name="楕円 88"/>
        <xdr:cNvSpPr/>
      </xdr:nvSpPr>
      <xdr:spPr>
        <a:xfrm>
          <a:off x="984250" y="61937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104775</xdr:rowOff>
    </xdr:from>
    <xdr:ext cx="469900" cy="236220"/>
    <xdr:sp macro="" textlink="">
      <xdr:nvSpPr>
        <xdr:cNvPr id="90" name="テキスト ボックス 89"/>
        <xdr:cNvSpPr txBox="1"/>
      </xdr:nvSpPr>
      <xdr:spPr>
        <a:xfrm>
          <a:off x="819150" y="5975985"/>
          <a:ext cx="4699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54610</xdr:rowOff>
    </xdr:from>
    <xdr:to xmlns:xdr="http://schemas.openxmlformats.org/drawingml/2006/spreadsheetDrawing">
      <xdr:col>28</xdr:col>
      <xdr:colOff>114300</xdr:colOff>
      <xdr:row>45</xdr:row>
      <xdr:rowOff>30480</xdr:rowOff>
    </xdr:to>
    <xdr:sp macro="" textlink="">
      <xdr:nvSpPr>
        <xdr:cNvPr id="91" name="正方形/長方形 90"/>
        <xdr:cNvSpPr/>
      </xdr:nvSpPr>
      <xdr:spPr>
        <a:xfrm>
          <a:off x="6858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54610</xdr:rowOff>
    </xdr:from>
    <xdr:to xmlns:xdr="http://schemas.openxmlformats.org/drawingml/2006/spreadsheetDrawing">
      <xdr:col>12</xdr:col>
      <xdr:colOff>127000</xdr:colOff>
      <xdr:row>46</xdr:row>
      <xdr:rowOff>133350</xdr:rowOff>
    </xdr:to>
    <xdr:sp macro="" textlink="">
      <xdr:nvSpPr>
        <xdr:cNvPr id="92" name="正方形/長方形 91"/>
        <xdr:cNvSpPr/>
      </xdr:nvSpPr>
      <xdr:spPr>
        <a:xfrm>
          <a:off x="8128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85090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128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54610</xdr:rowOff>
    </xdr:from>
    <xdr:to xmlns:xdr="http://schemas.openxmlformats.org/drawingml/2006/spreadsheetDrawing">
      <xdr:col>18</xdr:col>
      <xdr:colOff>0</xdr:colOff>
      <xdr:row>46</xdr:row>
      <xdr:rowOff>133350</xdr:rowOff>
    </xdr:to>
    <xdr:sp macro="" textlink="">
      <xdr:nvSpPr>
        <xdr:cNvPr id="94" name="正方形/長方形 93"/>
        <xdr:cNvSpPr/>
      </xdr:nvSpPr>
      <xdr:spPr>
        <a:xfrm>
          <a:off x="17145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85090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145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54610</xdr:rowOff>
    </xdr:from>
    <xdr:to xmlns:xdr="http://schemas.openxmlformats.org/drawingml/2006/spreadsheetDrawing">
      <xdr:col>24</xdr:col>
      <xdr:colOff>0</xdr:colOff>
      <xdr:row>46</xdr:row>
      <xdr:rowOff>133350</xdr:rowOff>
    </xdr:to>
    <xdr:sp macro="" textlink="">
      <xdr:nvSpPr>
        <xdr:cNvPr id="96" name="正方形/長方形 95"/>
        <xdr:cNvSpPr/>
      </xdr:nvSpPr>
      <xdr:spPr>
        <a:xfrm>
          <a:off x="2743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85090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43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24130</xdr:rowOff>
    </xdr:from>
    <xdr:to xmlns:xdr="http://schemas.openxmlformats.org/drawingml/2006/spreadsheetDrawing">
      <xdr:col>28</xdr:col>
      <xdr:colOff>114300</xdr:colOff>
      <xdr:row>61</xdr:row>
      <xdr:rowOff>78740</xdr:rowOff>
    </xdr:to>
    <xdr:sp macro="" textlink="">
      <xdr:nvSpPr>
        <xdr:cNvPr id="98" name="正方形/長方形 97"/>
        <xdr:cNvSpPr/>
      </xdr:nvSpPr>
      <xdr:spPr>
        <a:xfrm>
          <a:off x="6858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8455" cy="213360"/>
    <xdr:sp macro="" textlink="">
      <xdr:nvSpPr>
        <xdr:cNvPr id="99" name="テキスト ボックス 98"/>
        <xdr:cNvSpPr txBox="1"/>
      </xdr:nvSpPr>
      <xdr:spPr>
        <a:xfrm>
          <a:off x="666750" y="78886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78740</xdr:rowOff>
    </xdr:from>
    <xdr:to xmlns:xdr="http://schemas.openxmlformats.org/drawingml/2006/spreadsheetDrawing">
      <xdr:col>28</xdr:col>
      <xdr:colOff>114300</xdr:colOff>
      <xdr:row>61</xdr:row>
      <xdr:rowOff>78740</xdr:rowOff>
    </xdr:to>
    <xdr:cxnSp macro="">
      <xdr:nvCxnSpPr>
        <xdr:cNvPr id="100" name="直線コネクタ 99"/>
        <xdr:cNvCxnSpPr/>
      </xdr:nvCxnSpPr>
      <xdr:spPr>
        <a:xfrm>
          <a:off x="6858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41910</xdr:rowOff>
    </xdr:from>
    <xdr:to xmlns:xdr="http://schemas.openxmlformats.org/drawingml/2006/spreadsheetDrawing">
      <xdr:col>28</xdr:col>
      <xdr:colOff>114300</xdr:colOff>
      <xdr:row>59</xdr:row>
      <xdr:rowOff>41910</xdr:rowOff>
    </xdr:to>
    <xdr:cxnSp macro="">
      <xdr:nvCxnSpPr>
        <xdr:cNvPr id="101" name="直線コネクタ 100"/>
        <xdr:cNvCxnSpPr/>
      </xdr:nvCxnSpPr>
      <xdr:spPr>
        <a:xfrm>
          <a:off x="685800" y="9936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71120</xdr:rowOff>
    </xdr:from>
    <xdr:ext cx="237490" cy="238760"/>
    <xdr:sp macro="" textlink="">
      <xdr:nvSpPr>
        <xdr:cNvPr id="102" name="テキスト ボックス 101"/>
        <xdr:cNvSpPr txBox="1"/>
      </xdr:nvSpPr>
      <xdr:spPr>
        <a:xfrm>
          <a:off x="474980" y="9798050"/>
          <a:ext cx="237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3" name="直線コネクタ 102"/>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34290</xdr:rowOff>
    </xdr:from>
    <xdr:ext cx="595630" cy="238760"/>
    <xdr:sp macro="" textlink="">
      <xdr:nvSpPr>
        <xdr:cNvPr id="104" name="テキスト ボックス 103"/>
        <xdr:cNvSpPr txBox="1"/>
      </xdr:nvSpPr>
      <xdr:spPr>
        <a:xfrm>
          <a:off x="166370" y="942594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133350</xdr:rowOff>
    </xdr:from>
    <xdr:to xmlns:xdr="http://schemas.openxmlformats.org/drawingml/2006/spreadsheetDrawing">
      <xdr:col>28</xdr:col>
      <xdr:colOff>114300</xdr:colOff>
      <xdr:row>54</xdr:row>
      <xdr:rowOff>133350</xdr:rowOff>
    </xdr:to>
    <xdr:cxnSp macro="">
      <xdr:nvCxnSpPr>
        <xdr:cNvPr id="105" name="直線コネクタ 104"/>
        <xdr:cNvCxnSpPr/>
      </xdr:nvCxnSpPr>
      <xdr:spPr>
        <a:xfrm>
          <a:off x="685800" y="9189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161925</xdr:rowOff>
    </xdr:from>
    <xdr:ext cx="595630" cy="236220"/>
    <xdr:sp macro="" textlink="">
      <xdr:nvSpPr>
        <xdr:cNvPr id="106" name="テキスト ボックス 105"/>
        <xdr:cNvSpPr txBox="1"/>
      </xdr:nvSpPr>
      <xdr:spPr>
        <a:xfrm>
          <a:off x="166370" y="905065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96520</xdr:rowOff>
    </xdr:from>
    <xdr:to xmlns:xdr="http://schemas.openxmlformats.org/drawingml/2006/spreadsheetDrawing">
      <xdr:col>28</xdr:col>
      <xdr:colOff>114300</xdr:colOff>
      <xdr:row>52</xdr:row>
      <xdr:rowOff>96520</xdr:rowOff>
    </xdr:to>
    <xdr:cxnSp macro="">
      <xdr:nvCxnSpPr>
        <xdr:cNvPr id="107" name="直線コネクタ 106"/>
        <xdr:cNvCxnSpPr/>
      </xdr:nvCxnSpPr>
      <xdr:spPr>
        <a:xfrm>
          <a:off x="685800" y="8817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125730</xdr:rowOff>
    </xdr:from>
    <xdr:ext cx="595630" cy="238760"/>
    <xdr:sp macro="" textlink="">
      <xdr:nvSpPr>
        <xdr:cNvPr id="108" name="テキスト ボックス 107"/>
        <xdr:cNvSpPr txBox="1"/>
      </xdr:nvSpPr>
      <xdr:spPr>
        <a:xfrm>
          <a:off x="166370" y="867918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60325</xdr:rowOff>
    </xdr:from>
    <xdr:to xmlns:xdr="http://schemas.openxmlformats.org/drawingml/2006/spreadsheetDrawing">
      <xdr:col>28</xdr:col>
      <xdr:colOff>114300</xdr:colOff>
      <xdr:row>50</xdr:row>
      <xdr:rowOff>60325</xdr:rowOff>
    </xdr:to>
    <xdr:cxnSp macro="">
      <xdr:nvCxnSpPr>
        <xdr:cNvPr id="109" name="直線コネクタ 108"/>
        <xdr:cNvCxnSpPr/>
      </xdr:nvCxnSpPr>
      <xdr:spPr>
        <a:xfrm>
          <a:off x="685800" y="8446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88900</xdr:rowOff>
    </xdr:from>
    <xdr:ext cx="595630" cy="238760"/>
    <xdr:sp macro="" textlink="">
      <xdr:nvSpPr>
        <xdr:cNvPr id="110" name="テキスト ボックス 109"/>
        <xdr:cNvSpPr txBox="1"/>
      </xdr:nvSpPr>
      <xdr:spPr>
        <a:xfrm>
          <a:off x="166370" y="830707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24130</xdr:rowOff>
    </xdr:from>
    <xdr:to xmlns:xdr="http://schemas.openxmlformats.org/drawingml/2006/spreadsheetDrawing">
      <xdr:col>28</xdr:col>
      <xdr:colOff>114300</xdr:colOff>
      <xdr:row>48</xdr:row>
      <xdr:rowOff>24130</xdr:rowOff>
    </xdr:to>
    <xdr:cxnSp macro="">
      <xdr:nvCxnSpPr>
        <xdr:cNvPr id="111" name="直線コネクタ 110"/>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52070</xdr:rowOff>
    </xdr:from>
    <xdr:ext cx="595630" cy="236220"/>
    <xdr:sp macro="" textlink="">
      <xdr:nvSpPr>
        <xdr:cNvPr id="112" name="テキスト ボックス 111"/>
        <xdr:cNvSpPr txBox="1"/>
      </xdr:nvSpPr>
      <xdr:spPr>
        <a:xfrm>
          <a:off x="166370" y="79349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24130</xdr:rowOff>
    </xdr:from>
    <xdr:to xmlns:xdr="http://schemas.openxmlformats.org/drawingml/2006/spreadsheetDrawing">
      <xdr:col>28</xdr:col>
      <xdr:colOff>114300</xdr:colOff>
      <xdr:row>61</xdr:row>
      <xdr:rowOff>78740</xdr:rowOff>
    </xdr:to>
    <xdr:sp macro="" textlink="">
      <xdr:nvSpPr>
        <xdr:cNvPr id="113" name="総務費グラフ枠"/>
        <xdr:cNvSpPr/>
      </xdr:nvSpPr>
      <xdr:spPr>
        <a:xfrm>
          <a:off x="6858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40005</xdr:rowOff>
    </xdr:from>
    <xdr:to xmlns:xdr="http://schemas.openxmlformats.org/drawingml/2006/spreadsheetDrawing">
      <xdr:col>24</xdr:col>
      <xdr:colOff>62865</xdr:colOff>
      <xdr:row>58</xdr:row>
      <xdr:rowOff>23495</xdr:rowOff>
    </xdr:to>
    <xdr:cxnSp macro="">
      <xdr:nvCxnSpPr>
        <xdr:cNvPr id="114" name="直線コネクタ 113"/>
        <xdr:cNvCxnSpPr/>
      </xdr:nvCxnSpPr>
      <xdr:spPr>
        <a:xfrm flipV="1">
          <a:off x="4176395" y="8593455"/>
          <a:ext cx="127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28575</xdr:rowOff>
    </xdr:from>
    <xdr:ext cx="534670" cy="236220"/>
    <xdr:sp macro="" textlink="">
      <xdr:nvSpPr>
        <xdr:cNvPr id="115" name="総務費最小値テキスト"/>
        <xdr:cNvSpPr txBox="1"/>
      </xdr:nvSpPr>
      <xdr:spPr>
        <a:xfrm>
          <a:off x="4229100" y="975550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23495</xdr:rowOff>
    </xdr:from>
    <xdr:to xmlns:xdr="http://schemas.openxmlformats.org/drawingml/2006/spreadsheetDrawing">
      <xdr:col>24</xdr:col>
      <xdr:colOff>152400</xdr:colOff>
      <xdr:row>58</xdr:row>
      <xdr:rowOff>23495</xdr:rowOff>
    </xdr:to>
    <xdr:cxnSp macro="">
      <xdr:nvCxnSpPr>
        <xdr:cNvPr id="116" name="直線コネクタ 115"/>
        <xdr:cNvCxnSpPr/>
      </xdr:nvCxnSpPr>
      <xdr:spPr>
        <a:xfrm>
          <a:off x="4108450" y="9750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153035</xdr:rowOff>
    </xdr:from>
    <xdr:ext cx="598805" cy="247015"/>
    <xdr:sp macro="" textlink="">
      <xdr:nvSpPr>
        <xdr:cNvPr id="117" name="総務費最大値テキスト"/>
        <xdr:cNvSpPr txBox="1"/>
      </xdr:nvSpPr>
      <xdr:spPr>
        <a:xfrm>
          <a:off x="4229100" y="837120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40005</xdr:rowOff>
    </xdr:from>
    <xdr:to xmlns:xdr="http://schemas.openxmlformats.org/drawingml/2006/spreadsheetDrawing">
      <xdr:col>24</xdr:col>
      <xdr:colOff>152400</xdr:colOff>
      <xdr:row>51</xdr:row>
      <xdr:rowOff>40005</xdr:rowOff>
    </xdr:to>
    <xdr:cxnSp macro="">
      <xdr:nvCxnSpPr>
        <xdr:cNvPr id="118" name="直線コネクタ 117"/>
        <xdr:cNvCxnSpPr/>
      </xdr:nvCxnSpPr>
      <xdr:spPr>
        <a:xfrm>
          <a:off x="4108450" y="859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154940</xdr:rowOff>
    </xdr:from>
    <xdr:to xmlns:xdr="http://schemas.openxmlformats.org/drawingml/2006/spreadsheetDrawing">
      <xdr:col>24</xdr:col>
      <xdr:colOff>63500</xdr:colOff>
      <xdr:row>58</xdr:row>
      <xdr:rowOff>36195</xdr:rowOff>
    </xdr:to>
    <xdr:cxnSp macro="">
      <xdr:nvCxnSpPr>
        <xdr:cNvPr id="119" name="直線コネクタ 118"/>
        <xdr:cNvCxnSpPr/>
      </xdr:nvCxnSpPr>
      <xdr:spPr>
        <a:xfrm flipV="1">
          <a:off x="3429000" y="9714230"/>
          <a:ext cx="7493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31115</xdr:rowOff>
    </xdr:from>
    <xdr:ext cx="534670" cy="239395"/>
    <xdr:sp macro="" textlink="">
      <xdr:nvSpPr>
        <xdr:cNvPr id="120" name="総務費平均値テキスト"/>
        <xdr:cNvSpPr txBox="1"/>
      </xdr:nvSpPr>
      <xdr:spPr>
        <a:xfrm>
          <a:off x="4229100" y="9422765"/>
          <a:ext cx="534670"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xdr:rowOff>
    </xdr:from>
    <xdr:to xmlns:xdr="http://schemas.openxmlformats.org/drawingml/2006/spreadsheetDrawing">
      <xdr:col>24</xdr:col>
      <xdr:colOff>114300</xdr:colOff>
      <xdr:row>57</xdr:row>
      <xdr:rowOff>106680</xdr:rowOff>
    </xdr:to>
    <xdr:sp macro="" textlink="">
      <xdr:nvSpPr>
        <xdr:cNvPr id="121" name="フローチャート: 判断 120"/>
        <xdr:cNvSpPr/>
      </xdr:nvSpPr>
      <xdr:spPr>
        <a:xfrm>
          <a:off x="4127500" y="95675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127635</xdr:rowOff>
    </xdr:from>
    <xdr:to xmlns:xdr="http://schemas.openxmlformats.org/drawingml/2006/spreadsheetDrawing">
      <xdr:col>19</xdr:col>
      <xdr:colOff>171450</xdr:colOff>
      <xdr:row>58</xdr:row>
      <xdr:rowOff>36195</xdr:rowOff>
    </xdr:to>
    <xdr:cxnSp macro="">
      <xdr:nvCxnSpPr>
        <xdr:cNvPr id="122" name="直線コネクタ 121"/>
        <xdr:cNvCxnSpPr/>
      </xdr:nvCxnSpPr>
      <xdr:spPr>
        <a:xfrm>
          <a:off x="2622550" y="9686925"/>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26035</xdr:rowOff>
    </xdr:from>
    <xdr:to xmlns:xdr="http://schemas.openxmlformats.org/drawingml/2006/spreadsheetDrawing">
      <xdr:col>20</xdr:col>
      <xdr:colOff>38100</xdr:colOff>
      <xdr:row>57</xdr:row>
      <xdr:rowOff>123825</xdr:rowOff>
    </xdr:to>
    <xdr:sp macro="" textlink="">
      <xdr:nvSpPr>
        <xdr:cNvPr id="123" name="フローチャート: 判断 122"/>
        <xdr:cNvSpPr/>
      </xdr:nvSpPr>
      <xdr:spPr>
        <a:xfrm>
          <a:off x="3384550" y="958532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139065</xdr:rowOff>
    </xdr:from>
    <xdr:ext cx="523240" cy="239395"/>
    <xdr:sp macro="" textlink="">
      <xdr:nvSpPr>
        <xdr:cNvPr id="124" name="テキスト ボックス 123"/>
        <xdr:cNvSpPr txBox="1"/>
      </xdr:nvSpPr>
      <xdr:spPr>
        <a:xfrm>
          <a:off x="3187065" y="9363075"/>
          <a:ext cx="5232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127635</xdr:rowOff>
    </xdr:from>
    <xdr:to xmlns:xdr="http://schemas.openxmlformats.org/drawingml/2006/spreadsheetDrawing">
      <xdr:col>15</xdr:col>
      <xdr:colOff>50800</xdr:colOff>
      <xdr:row>57</xdr:row>
      <xdr:rowOff>147955</xdr:rowOff>
    </xdr:to>
    <xdr:cxnSp macro="">
      <xdr:nvCxnSpPr>
        <xdr:cNvPr id="125" name="直線コネクタ 124"/>
        <xdr:cNvCxnSpPr/>
      </xdr:nvCxnSpPr>
      <xdr:spPr>
        <a:xfrm flipV="1">
          <a:off x="1828800" y="9686925"/>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55245</xdr:rowOff>
    </xdr:from>
    <xdr:to xmlns:xdr="http://schemas.openxmlformats.org/drawingml/2006/spreadsheetDrawing">
      <xdr:col>15</xdr:col>
      <xdr:colOff>101600</xdr:colOff>
      <xdr:row>57</xdr:row>
      <xdr:rowOff>151765</xdr:rowOff>
    </xdr:to>
    <xdr:sp macro="" textlink="">
      <xdr:nvSpPr>
        <xdr:cNvPr id="126" name="フローチャート: 判断 125"/>
        <xdr:cNvSpPr/>
      </xdr:nvSpPr>
      <xdr:spPr>
        <a:xfrm>
          <a:off x="2571750" y="96145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4445</xdr:rowOff>
    </xdr:from>
    <xdr:ext cx="523240" cy="247650"/>
    <xdr:sp macro="" textlink="">
      <xdr:nvSpPr>
        <xdr:cNvPr id="127" name="テキスト ボックス 126"/>
        <xdr:cNvSpPr txBox="1"/>
      </xdr:nvSpPr>
      <xdr:spPr>
        <a:xfrm>
          <a:off x="2393315" y="9396095"/>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31115</xdr:rowOff>
    </xdr:from>
    <xdr:to xmlns:xdr="http://schemas.openxmlformats.org/drawingml/2006/spreadsheetDrawing">
      <xdr:col>10</xdr:col>
      <xdr:colOff>114300</xdr:colOff>
      <xdr:row>57</xdr:row>
      <xdr:rowOff>147955</xdr:rowOff>
    </xdr:to>
    <xdr:cxnSp macro="">
      <xdr:nvCxnSpPr>
        <xdr:cNvPr id="128" name="直線コネクタ 127"/>
        <xdr:cNvCxnSpPr/>
      </xdr:nvCxnSpPr>
      <xdr:spPr>
        <a:xfrm>
          <a:off x="1028700" y="9590405"/>
          <a:ext cx="8001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45720</xdr:rowOff>
    </xdr:from>
    <xdr:to xmlns:xdr="http://schemas.openxmlformats.org/drawingml/2006/spreadsheetDrawing">
      <xdr:col>10</xdr:col>
      <xdr:colOff>165100</xdr:colOff>
      <xdr:row>57</xdr:row>
      <xdr:rowOff>142875</xdr:rowOff>
    </xdr:to>
    <xdr:sp macro="" textlink="">
      <xdr:nvSpPr>
        <xdr:cNvPr id="129" name="フローチャート: 判断 128"/>
        <xdr:cNvSpPr/>
      </xdr:nvSpPr>
      <xdr:spPr>
        <a:xfrm>
          <a:off x="1778000" y="96050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159385</xdr:rowOff>
    </xdr:from>
    <xdr:ext cx="534670" cy="236220"/>
    <xdr:sp macro="" textlink="">
      <xdr:nvSpPr>
        <xdr:cNvPr id="130" name="テキスト ボックス 129"/>
        <xdr:cNvSpPr txBox="1"/>
      </xdr:nvSpPr>
      <xdr:spPr>
        <a:xfrm>
          <a:off x="1580515" y="938339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73660</xdr:rowOff>
    </xdr:from>
    <xdr:to xmlns:xdr="http://schemas.openxmlformats.org/drawingml/2006/spreadsheetDrawing">
      <xdr:col>6</xdr:col>
      <xdr:colOff>38100</xdr:colOff>
      <xdr:row>58</xdr:row>
      <xdr:rowOff>6350</xdr:rowOff>
    </xdr:to>
    <xdr:sp macro="" textlink="">
      <xdr:nvSpPr>
        <xdr:cNvPr id="131" name="フローチャート: 判断 130"/>
        <xdr:cNvSpPr/>
      </xdr:nvSpPr>
      <xdr:spPr>
        <a:xfrm>
          <a:off x="984250" y="96329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162560</xdr:rowOff>
    </xdr:from>
    <xdr:ext cx="523240" cy="244475"/>
    <xdr:sp macro="" textlink="">
      <xdr:nvSpPr>
        <xdr:cNvPr id="132" name="テキスト ボックス 131"/>
        <xdr:cNvSpPr txBox="1"/>
      </xdr:nvSpPr>
      <xdr:spPr>
        <a:xfrm>
          <a:off x="786765" y="9721850"/>
          <a:ext cx="5232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76200</xdr:rowOff>
    </xdr:from>
    <xdr:ext cx="762000" cy="247015"/>
    <xdr:sp macro="" textlink="">
      <xdr:nvSpPr>
        <xdr:cNvPr id="133" name="テキスト ボックス 132"/>
        <xdr:cNvSpPr txBox="1"/>
      </xdr:nvSpPr>
      <xdr:spPr>
        <a:xfrm>
          <a:off x="40068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76200</xdr:rowOff>
    </xdr:from>
    <xdr:ext cx="762000" cy="247015"/>
    <xdr:sp macro="" textlink="">
      <xdr:nvSpPr>
        <xdr:cNvPr id="134" name="テキスト ボックス 133"/>
        <xdr:cNvSpPr txBox="1"/>
      </xdr:nvSpPr>
      <xdr:spPr>
        <a:xfrm>
          <a:off x="32575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76200</xdr:rowOff>
    </xdr:from>
    <xdr:ext cx="750570" cy="247015"/>
    <xdr:sp macro="" textlink="">
      <xdr:nvSpPr>
        <xdr:cNvPr id="135" name="テキスト ボックス 134"/>
        <xdr:cNvSpPr txBox="1"/>
      </xdr:nvSpPr>
      <xdr:spPr>
        <a:xfrm>
          <a:off x="24511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76200</xdr:rowOff>
    </xdr:from>
    <xdr:ext cx="762000" cy="247015"/>
    <xdr:sp macro="" textlink="">
      <xdr:nvSpPr>
        <xdr:cNvPr id="136" name="テキスト ボックス 135"/>
        <xdr:cNvSpPr txBox="1"/>
      </xdr:nvSpPr>
      <xdr:spPr>
        <a:xfrm>
          <a:off x="1657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76200</xdr:rowOff>
    </xdr:from>
    <xdr:ext cx="762000" cy="247015"/>
    <xdr:sp macro="" textlink="">
      <xdr:nvSpPr>
        <xdr:cNvPr id="137" name="テキスト ボックス 136"/>
        <xdr:cNvSpPr txBox="1"/>
      </xdr:nvSpPr>
      <xdr:spPr>
        <a:xfrm>
          <a:off x="857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106680</xdr:rowOff>
    </xdr:from>
    <xdr:to xmlns:xdr="http://schemas.openxmlformats.org/drawingml/2006/spreadsheetDrawing">
      <xdr:col>24</xdr:col>
      <xdr:colOff>114300</xdr:colOff>
      <xdr:row>58</xdr:row>
      <xdr:rowOff>39370</xdr:rowOff>
    </xdr:to>
    <xdr:sp macro="" textlink="">
      <xdr:nvSpPr>
        <xdr:cNvPr id="138" name="楕円 137"/>
        <xdr:cNvSpPr/>
      </xdr:nvSpPr>
      <xdr:spPr>
        <a:xfrm>
          <a:off x="4127500" y="96659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24765</xdr:rowOff>
    </xdr:from>
    <xdr:ext cx="534670" cy="248285"/>
    <xdr:sp macro="" textlink="">
      <xdr:nvSpPr>
        <xdr:cNvPr id="139" name="総務費該当値テキスト"/>
        <xdr:cNvSpPr txBox="1"/>
      </xdr:nvSpPr>
      <xdr:spPr>
        <a:xfrm>
          <a:off x="4229100" y="95840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151130</xdr:rowOff>
    </xdr:from>
    <xdr:to xmlns:xdr="http://schemas.openxmlformats.org/drawingml/2006/spreadsheetDrawing">
      <xdr:col>20</xdr:col>
      <xdr:colOff>38100</xdr:colOff>
      <xdr:row>58</xdr:row>
      <xdr:rowOff>84455</xdr:rowOff>
    </xdr:to>
    <xdr:sp macro="" textlink="">
      <xdr:nvSpPr>
        <xdr:cNvPr id="140" name="楕円 139"/>
        <xdr:cNvSpPr/>
      </xdr:nvSpPr>
      <xdr:spPr>
        <a:xfrm>
          <a:off x="3384550" y="97104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75565</xdr:rowOff>
    </xdr:from>
    <xdr:ext cx="523240" cy="246380"/>
    <xdr:sp macro="" textlink="">
      <xdr:nvSpPr>
        <xdr:cNvPr id="141" name="テキスト ボックス 140"/>
        <xdr:cNvSpPr txBox="1"/>
      </xdr:nvSpPr>
      <xdr:spPr>
        <a:xfrm>
          <a:off x="3187065" y="9802495"/>
          <a:ext cx="5232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78740</xdr:rowOff>
    </xdr:from>
    <xdr:to xmlns:xdr="http://schemas.openxmlformats.org/drawingml/2006/spreadsheetDrawing">
      <xdr:col>15</xdr:col>
      <xdr:colOff>101600</xdr:colOff>
      <xdr:row>58</xdr:row>
      <xdr:rowOff>12700</xdr:rowOff>
    </xdr:to>
    <xdr:sp macro="" textlink="">
      <xdr:nvSpPr>
        <xdr:cNvPr id="142" name="楕円 141"/>
        <xdr:cNvSpPr/>
      </xdr:nvSpPr>
      <xdr:spPr>
        <a:xfrm>
          <a:off x="257175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3810</xdr:rowOff>
    </xdr:from>
    <xdr:ext cx="523240" cy="248285"/>
    <xdr:sp macro="" textlink="">
      <xdr:nvSpPr>
        <xdr:cNvPr id="143" name="テキスト ボックス 142"/>
        <xdr:cNvSpPr txBox="1"/>
      </xdr:nvSpPr>
      <xdr:spPr>
        <a:xfrm>
          <a:off x="2393315" y="9730740"/>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98425</xdr:rowOff>
    </xdr:from>
    <xdr:to xmlns:xdr="http://schemas.openxmlformats.org/drawingml/2006/spreadsheetDrawing">
      <xdr:col>10</xdr:col>
      <xdr:colOff>165100</xdr:colOff>
      <xdr:row>58</xdr:row>
      <xdr:rowOff>32385</xdr:rowOff>
    </xdr:to>
    <xdr:sp macro="" textlink="">
      <xdr:nvSpPr>
        <xdr:cNvPr id="144" name="楕円 143"/>
        <xdr:cNvSpPr/>
      </xdr:nvSpPr>
      <xdr:spPr>
        <a:xfrm>
          <a:off x="17780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24130</xdr:rowOff>
    </xdr:from>
    <xdr:ext cx="534670" cy="248285"/>
    <xdr:sp macro="" textlink="">
      <xdr:nvSpPr>
        <xdr:cNvPr id="145" name="テキスト ボックス 144"/>
        <xdr:cNvSpPr txBox="1"/>
      </xdr:nvSpPr>
      <xdr:spPr>
        <a:xfrm>
          <a:off x="1580515" y="975106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146685</xdr:rowOff>
    </xdr:from>
    <xdr:to xmlns:xdr="http://schemas.openxmlformats.org/drawingml/2006/spreadsheetDrawing">
      <xdr:col>6</xdr:col>
      <xdr:colOff>38100</xdr:colOff>
      <xdr:row>57</xdr:row>
      <xdr:rowOff>79375</xdr:rowOff>
    </xdr:to>
    <xdr:sp macro="" textlink="">
      <xdr:nvSpPr>
        <xdr:cNvPr id="146" name="楕円 145"/>
        <xdr:cNvSpPr/>
      </xdr:nvSpPr>
      <xdr:spPr>
        <a:xfrm>
          <a:off x="984250" y="95383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95250</xdr:rowOff>
    </xdr:from>
    <xdr:ext cx="523240" cy="245745"/>
    <xdr:sp macro="" textlink="">
      <xdr:nvSpPr>
        <xdr:cNvPr id="147" name="テキスト ボックス 146"/>
        <xdr:cNvSpPr txBox="1"/>
      </xdr:nvSpPr>
      <xdr:spPr>
        <a:xfrm>
          <a:off x="786765" y="9319260"/>
          <a:ext cx="5232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54610</xdr:rowOff>
    </xdr:from>
    <xdr:to xmlns:xdr="http://schemas.openxmlformats.org/drawingml/2006/spreadsheetDrawing">
      <xdr:col>28</xdr:col>
      <xdr:colOff>114300</xdr:colOff>
      <xdr:row>65</xdr:row>
      <xdr:rowOff>30480</xdr:rowOff>
    </xdr:to>
    <xdr:sp macro="" textlink="">
      <xdr:nvSpPr>
        <xdr:cNvPr id="148" name="正方形/長方形 147"/>
        <xdr:cNvSpPr/>
      </xdr:nvSpPr>
      <xdr:spPr>
        <a:xfrm>
          <a:off x="6858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54610</xdr:rowOff>
    </xdr:from>
    <xdr:to xmlns:xdr="http://schemas.openxmlformats.org/drawingml/2006/spreadsheetDrawing">
      <xdr:col>12</xdr:col>
      <xdr:colOff>127000</xdr:colOff>
      <xdr:row>66</xdr:row>
      <xdr:rowOff>133350</xdr:rowOff>
    </xdr:to>
    <xdr:sp macro="" textlink="">
      <xdr:nvSpPr>
        <xdr:cNvPr id="149" name="正方形/長方形 148"/>
        <xdr:cNvSpPr/>
      </xdr:nvSpPr>
      <xdr:spPr>
        <a:xfrm>
          <a:off x="8128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85090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54610</xdr:rowOff>
    </xdr:from>
    <xdr:to xmlns:xdr="http://schemas.openxmlformats.org/drawingml/2006/spreadsheetDrawing">
      <xdr:col>18</xdr:col>
      <xdr:colOff>0</xdr:colOff>
      <xdr:row>66</xdr:row>
      <xdr:rowOff>133350</xdr:rowOff>
    </xdr:to>
    <xdr:sp macro="" textlink="">
      <xdr:nvSpPr>
        <xdr:cNvPr id="151" name="正方形/長方形 150"/>
        <xdr:cNvSpPr/>
      </xdr:nvSpPr>
      <xdr:spPr>
        <a:xfrm>
          <a:off x="17145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85090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54610</xdr:rowOff>
    </xdr:from>
    <xdr:to xmlns:xdr="http://schemas.openxmlformats.org/drawingml/2006/spreadsheetDrawing">
      <xdr:col>24</xdr:col>
      <xdr:colOff>0</xdr:colOff>
      <xdr:row>66</xdr:row>
      <xdr:rowOff>133350</xdr:rowOff>
    </xdr:to>
    <xdr:sp macro="" textlink="">
      <xdr:nvSpPr>
        <xdr:cNvPr id="153" name="正方形/長方形 152"/>
        <xdr:cNvSpPr/>
      </xdr:nvSpPr>
      <xdr:spPr>
        <a:xfrm>
          <a:off x="2743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85090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24130</xdr:rowOff>
    </xdr:from>
    <xdr:to xmlns:xdr="http://schemas.openxmlformats.org/drawingml/2006/spreadsheetDrawing">
      <xdr:col>28</xdr:col>
      <xdr:colOff>114300</xdr:colOff>
      <xdr:row>81</xdr:row>
      <xdr:rowOff>78740</xdr:rowOff>
    </xdr:to>
    <xdr:sp macro="" textlink="">
      <xdr:nvSpPr>
        <xdr:cNvPr id="155" name="正方形/長方形 154"/>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8455" cy="213360"/>
    <xdr:sp macro="" textlink="">
      <xdr:nvSpPr>
        <xdr:cNvPr id="156" name="テキスト ボックス 155"/>
        <xdr:cNvSpPr txBox="1"/>
      </xdr:nvSpPr>
      <xdr:spPr>
        <a:xfrm>
          <a:off x="666750" y="112414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78740</xdr:rowOff>
    </xdr:from>
    <xdr:to xmlns:xdr="http://schemas.openxmlformats.org/drawingml/2006/spreadsheetDrawing">
      <xdr:col>28</xdr:col>
      <xdr:colOff>114300</xdr:colOff>
      <xdr:row>81</xdr:row>
      <xdr:rowOff>78740</xdr:rowOff>
    </xdr:to>
    <xdr:cxnSp macro="">
      <xdr:nvCxnSpPr>
        <xdr:cNvPr id="157" name="直線コネクタ 156"/>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106680</xdr:rowOff>
    </xdr:from>
    <xdr:ext cx="237490" cy="236220"/>
    <xdr:sp macro="" textlink="">
      <xdr:nvSpPr>
        <xdr:cNvPr id="158" name="テキスト ボックス 157"/>
        <xdr:cNvSpPr txBox="1"/>
      </xdr:nvSpPr>
      <xdr:spPr>
        <a:xfrm>
          <a:off x="474980" y="13521690"/>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133350</xdr:rowOff>
    </xdr:from>
    <xdr:to xmlns:xdr="http://schemas.openxmlformats.org/drawingml/2006/spreadsheetDrawing">
      <xdr:col>28</xdr:col>
      <xdr:colOff>114300</xdr:colOff>
      <xdr:row>78</xdr:row>
      <xdr:rowOff>133350</xdr:rowOff>
    </xdr:to>
    <xdr:cxnSp macro="">
      <xdr:nvCxnSpPr>
        <xdr:cNvPr id="159" name="直線コネクタ 158"/>
        <xdr:cNvCxnSpPr/>
      </xdr:nvCxnSpPr>
      <xdr:spPr>
        <a:xfrm>
          <a:off x="685800" y="13213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161925</xdr:rowOff>
    </xdr:from>
    <xdr:ext cx="595630" cy="236220"/>
    <xdr:sp macro="" textlink="">
      <xdr:nvSpPr>
        <xdr:cNvPr id="160" name="テキスト ボックス 159"/>
        <xdr:cNvSpPr txBox="1"/>
      </xdr:nvSpPr>
      <xdr:spPr>
        <a:xfrm>
          <a:off x="166370" y="1307401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24130</xdr:rowOff>
    </xdr:from>
    <xdr:to xmlns:xdr="http://schemas.openxmlformats.org/drawingml/2006/spreadsheetDrawing">
      <xdr:col>28</xdr:col>
      <xdr:colOff>114300</xdr:colOff>
      <xdr:row>76</xdr:row>
      <xdr:rowOff>24130</xdr:rowOff>
    </xdr:to>
    <xdr:cxnSp macro="">
      <xdr:nvCxnSpPr>
        <xdr:cNvPr id="161" name="直線コネクタ 160"/>
        <xdr:cNvCxnSpPr/>
      </xdr:nvCxnSpPr>
      <xdr:spPr>
        <a:xfrm>
          <a:off x="685800" y="12768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52070</xdr:rowOff>
    </xdr:from>
    <xdr:ext cx="595630" cy="236220"/>
    <xdr:sp macro="" textlink="">
      <xdr:nvSpPr>
        <xdr:cNvPr id="162" name="テキスト ボックス 161"/>
        <xdr:cNvSpPr txBox="1"/>
      </xdr:nvSpPr>
      <xdr:spPr>
        <a:xfrm>
          <a:off x="166370" y="1262888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78740</xdr:rowOff>
    </xdr:from>
    <xdr:to xmlns:xdr="http://schemas.openxmlformats.org/drawingml/2006/spreadsheetDrawing">
      <xdr:col>28</xdr:col>
      <xdr:colOff>114300</xdr:colOff>
      <xdr:row>73</xdr:row>
      <xdr:rowOff>78740</xdr:rowOff>
    </xdr:to>
    <xdr:cxnSp macro="">
      <xdr:nvCxnSpPr>
        <xdr:cNvPr id="163" name="直線コネクタ 162"/>
        <xdr:cNvCxnSpPr/>
      </xdr:nvCxnSpPr>
      <xdr:spPr>
        <a:xfrm>
          <a:off x="685800" y="123202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106680</xdr:rowOff>
    </xdr:from>
    <xdr:ext cx="595630" cy="236220"/>
    <xdr:sp macro="" textlink="">
      <xdr:nvSpPr>
        <xdr:cNvPr id="164" name="テキスト ボックス 163"/>
        <xdr:cNvSpPr txBox="1"/>
      </xdr:nvSpPr>
      <xdr:spPr>
        <a:xfrm>
          <a:off x="166370" y="1218057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133350</xdr:rowOff>
    </xdr:from>
    <xdr:to xmlns:xdr="http://schemas.openxmlformats.org/drawingml/2006/spreadsheetDrawing">
      <xdr:col>28</xdr:col>
      <xdr:colOff>114300</xdr:colOff>
      <xdr:row>70</xdr:row>
      <xdr:rowOff>133350</xdr:rowOff>
    </xdr:to>
    <xdr:cxnSp macro="">
      <xdr:nvCxnSpPr>
        <xdr:cNvPr id="165" name="直線コネクタ 164"/>
        <xdr:cNvCxnSpPr/>
      </xdr:nvCxnSpPr>
      <xdr:spPr>
        <a:xfrm>
          <a:off x="685800" y="118719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161925</xdr:rowOff>
    </xdr:from>
    <xdr:ext cx="595630" cy="236220"/>
    <xdr:sp macro="" textlink="">
      <xdr:nvSpPr>
        <xdr:cNvPr id="166" name="テキスト ボックス 165"/>
        <xdr:cNvSpPr txBox="1"/>
      </xdr:nvSpPr>
      <xdr:spPr>
        <a:xfrm>
          <a:off x="166370" y="1173289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24130</xdr:rowOff>
    </xdr:from>
    <xdr:to xmlns:xdr="http://schemas.openxmlformats.org/drawingml/2006/spreadsheetDrawing">
      <xdr:col>28</xdr:col>
      <xdr:colOff>114300</xdr:colOff>
      <xdr:row>68</xdr:row>
      <xdr:rowOff>24130</xdr:rowOff>
    </xdr:to>
    <xdr:cxnSp macro="">
      <xdr:nvCxnSpPr>
        <xdr:cNvPr id="167" name="直線コネクタ 166"/>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52070</xdr:rowOff>
    </xdr:from>
    <xdr:ext cx="595630" cy="236220"/>
    <xdr:sp macro="" textlink="">
      <xdr:nvSpPr>
        <xdr:cNvPr id="168" name="テキスト ボックス 167"/>
        <xdr:cNvSpPr txBox="1"/>
      </xdr:nvSpPr>
      <xdr:spPr>
        <a:xfrm>
          <a:off x="166370" y="112877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24130</xdr:rowOff>
    </xdr:from>
    <xdr:to xmlns:xdr="http://schemas.openxmlformats.org/drawingml/2006/spreadsheetDrawing">
      <xdr:col>28</xdr:col>
      <xdr:colOff>114300</xdr:colOff>
      <xdr:row>81</xdr:row>
      <xdr:rowOff>78740</xdr:rowOff>
    </xdr:to>
    <xdr:sp macro="" textlink="">
      <xdr:nvSpPr>
        <xdr:cNvPr id="169" name="民生費グラフ枠"/>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125730</xdr:rowOff>
    </xdr:from>
    <xdr:to xmlns:xdr="http://schemas.openxmlformats.org/drawingml/2006/spreadsheetDrawing">
      <xdr:col>24</xdr:col>
      <xdr:colOff>62865</xdr:colOff>
      <xdr:row>78</xdr:row>
      <xdr:rowOff>41275</xdr:rowOff>
    </xdr:to>
    <xdr:cxnSp macro="">
      <xdr:nvCxnSpPr>
        <xdr:cNvPr id="170" name="直線コネクタ 169"/>
        <xdr:cNvCxnSpPr/>
      </xdr:nvCxnSpPr>
      <xdr:spPr>
        <a:xfrm flipV="1">
          <a:off x="4176395" y="12031980"/>
          <a:ext cx="1270" cy="1089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41300"/>
    <xdr:sp macro="" textlink="">
      <xdr:nvSpPr>
        <xdr:cNvPr id="171" name="民生費最小値テキスト"/>
        <xdr:cNvSpPr txBox="1"/>
      </xdr:nvSpPr>
      <xdr:spPr>
        <a:xfrm>
          <a:off x="4229100" y="1312545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41275</xdr:rowOff>
    </xdr:from>
    <xdr:to xmlns:xdr="http://schemas.openxmlformats.org/drawingml/2006/spreadsheetDrawing">
      <xdr:col>24</xdr:col>
      <xdr:colOff>152400</xdr:colOff>
      <xdr:row>78</xdr:row>
      <xdr:rowOff>41275</xdr:rowOff>
    </xdr:to>
    <xdr:cxnSp macro="">
      <xdr:nvCxnSpPr>
        <xdr:cNvPr id="172" name="直線コネクタ 171"/>
        <xdr:cNvCxnSpPr/>
      </xdr:nvCxnSpPr>
      <xdr:spPr>
        <a:xfrm>
          <a:off x="4108450" y="13121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73660</xdr:rowOff>
    </xdr:from>
    <xdr:ext cx="598805" cy="242570"/>
    <xdr:sp macro="" textlink="">
      <xdr:nvSpPr>
        <xdr:cNvPr id="173" name="民生費最大値テキスト"/>
        <xdr:cNvSpPr txBox="1"/>
      </xdr:nvSpPr>
      <xdr:spPr>
        <a:xfrm>
          <a:off x="4229100" y="11812270"/>
          <a:ext cx="5988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364,510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125730</xdr:rowOff>
    </xdr:from>
    <xdr:to xmlns:xdr="http://schemas.openxmlformats.org/drawingml/2006/spreadsheetDrawing">
      <xdr:col>24</xdr:col>
      <xdr:colOff>152400</xdr:colOff>
      <xdr:row>71</xdr:row>
      <xdr:rowOff>125730</xdr:rowOff>
    </xdr:to>
    <xdr:cxnSp macro="">
      <xdr:nvCxnSpPr>
        <xdr:cNvPr id="174" name="直線コネクタ 173"/>
        <xdr:cNvCxnSpPr/>
      </xdr:nvCxnSpPr>
      <xdr:spPr>
        <a:xfrm>
          <a:off x="4108450" y="12031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2540</xdr:rowOff>
    </xdr:from>
    <xdr:to xmlns:xdr="http://schemas.openxmlformats.org/drawingml/2006/spreadsheetDrawing">
      <xdr:col>24</xdr:col>
      <xdr:colOff>63500</xdr:colOff>
      <xdr:row>77</xdr:row>
      <xdr:rowOff>42545</xdr:rowOff>
    </xdr:to>
    <xdr:cxnSp macro="">
      <xdr:nvCxnSpPr>
        <xdr:cNvPr id="175" name="直線コネクタ 174"/>
        <xdr:cNvCxnSpPr/>
      </xdr:nvCxnSpPr>
      <xdr:spPr>
        <a:xfrm flipV="1">
          <a:off x="3429000" y="12914630"/>
          <a:ext cx="7493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3810</xdr:rowOff>
    </xdr:from>
    <xdr:ext cx="598805" cy="248285"/>
    <xdr:sp macro="" textlink="">
      <xdr:nvSpPr>
        <xdr:cNvPr id="176" name="民生費平均値テキスト"/>
        <xdr:cNvSpPr txBox="1"/>
      </xdr:nvSpPr>
      <xdr:spPr>
        <a:xfrm>
          <a:off x="4229100" y="12580620"/>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146050</xdr:rowOff>
    </xdr:from>
    <xdr:to xmlns:xdr="http://schemas.openxmlformats.org/drawingml/2006/spreadsheetDrawing">
      <xdr:col>24</xdr:col>
      <xdr:colOff>114300</xdr:colOff>
      <xdr:row>76</xdr:row>
      <xdr:rowOff>78740</xdr:rowOff>
    </xdr:to>
    <xdr:sp macro="" textlink="">
      <xdr:nvSpPr>
        <xdr:cNvPr id="177" name="フローチャート: 判断 176"/>
        <xdr:cNvSpPr/>
      </xdr:nvSpPr>
      <xdr:spPr>
        <a:xfrm>
          <a:off x="4127500" y="127228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122555</xdr:rowOff>
    </xdr:from>
    <xdr:to xmlns:xdr="http://schemas.openxmlformats.org/drawingml/2006/spreadsheetDrawing">
      <xdr:col>19</xdr:col>
      <xdr:colOff>171450</xdr:colOff>
      <xdr:row>77</xdr:row>
      <xdr:rowOff>42545</xdr:rowOff>
    </xdr:to>
    <xdr:cxnSp macro="">
      <xdr:nvCxnSpPr>
        <xdr:cNvPr id="178" name="直線コネクタ 177"/>
        <xdr:cNvCxnSpPr/>
      </xdr:nvCxnSpPr>
      <xdr:spPr>
        <a:xfrm>
          <a:off x="2622550" y="12867005"/>
          <a:ext cx="8064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xdr:rowOff>
    </xdr:from>
    <xdr:to xmlns:xdr="http://schemas.openxmlformats.org/drawingml/2006/spreadsheetDrawing">
      <xdr:col>20</xdr:col>
      <xdr:colOff>38100</xdr:colOff>
      <xdr:row>76</xdr:row>
      <xdr:rowOff>112395</xdr:rowOff>
    </xdr:to>
    <xdr:sp macro="" textlink="">
      <xdr:nvSpPr>
        <xdr:cNvPr id="179" name="フローチャート: 判断 178"/>
        <xdr:cNvSpPr/>
      </xdr:nvSpPr>
      <xdr:spPr>
        <a:xfrm>
          <a:off x="3384550" y="1276032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128270</xdr:rowOff>
    </xdr:from>
    <xdr:ext cx="587375" cy="243205"/>
    <xdr:sp macro="" textlink="">
      <xdr:nvSpPr>
        <xdr:cNvPr id="180" name="テキスト ボックス 179"/>
        <xdr:cNvSpPr txBox="1"/>
      </xdr:nvSpPr>
      <xdr:spPr>
        <a:xfrm>
          <a:off x="3154680" y="12537440"/>
          <a:ext cx="587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122555</xdr:rowOff>
    </xdr:from>
    <xdr:to xmlns:xdr="http://schemas.openxmlformats.org/drawingml/2006/spreadsheetDrawing">
      <xdr:col>15</xdr:col>
      <xdr:colOff>50800</xdr:colOff>
      <xdr:row>77</xdr:row>
      <xdr:rowOff>24130</xdr:rowOff>
    </xdr:to>
    <xdr:cxnSp macro="">
      <xdr:nvCxnSpPr>
        <xdr:cNvPr id="181" name="直線コネクタ 180"/>
        <xdr:cNvCxnSpPr/>
      </xdr:nvCxnSpPr>
      <xdr:spPr>
        <a:xfrm flipV="1">
          <a:off x="1828800" y="12867005"/>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12700</xdr:rowOff>
    </xdr:from>
    <xdr:to xmlns:xdr="http://schemas.openxmlformats.org/drawingml/2006/spreadsheetDrawing">
      <xdr:col>15</xdr:col>
      <xdr:colOff>101600</xdr:colOff>
      <xdr:row>76</xdr:row>
      <xdr:rowOff>109220</xdr:rowOff>
    </xdr:to>
    <xdr:sp macro="" textlink="">
      <xdr:nvSpPr>
        <xdr:cNvPr id="182" name="フローチャート: 判断 181"/>
        <xdr:cNvSpPr/>
      </xdr:nvSpPr>
      <xdr:spPr>
        <a:xfrm>
          <a:off x="2571750" y="127571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125730</xdr:rowOff>
    </xdr:from>
    <xdr:ext cx="587375" cy="238760"/>
    <xdr:sp macro="" textlink="">
      <xdr:nvSpPr>
        <xdr:cNvPr id="183" name="テキスト ボックス 182"/>
        <xdr:cNvSpPr txBox="1"/>
      </xdr:nvSpPr>
      <xdr:spPr>
        <a:xfrm>
          <a:off x="2360930" y="12534900"/>
          <a:ext cx="58737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24130</xdr:rowOff>
    </xdr:from>
    <xdr:to xmlns:xdr="http://schemas.openxmlformats.org/drawingml/2006/spreadsheetDrawing">
      <xdr:col>10</xdr:col>
      <xdr:colOff>114300</xdr:colOff>
      <xdr:row>77</xdr:row>
      <xdr:rowOff>88900</xdr:rowOff>
    </xdr:to>
    <xdr:cxnSp macro="">
      <xdr:nvCxnSpPr>
        <xdr:cNvPr id="184" name="直線コネクタ 183"/>
        <xdr:cNvCxnSpPr/>
      </xdr:nvCxnSpPr>
      <xdr:spPr>
        <a:xfrm flipV="1">
          <a:off x="1028700" y="12936220"/>
          <a:ext cx="8001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26035</xdr:rowOff>
    </xdr:from>
    <xdr:to xmlns:xdr="http://schemas.openxmlformats.org/drawingml/2006/spreadsheetDrawing">
      <xdr:col>10</xdr:col>
      <xdr:colOff>165100</xdr:colOff>
      <xdr:row>76</xdr:row>
      <xdr:rowOff>123825</xdr:rowOff>
    </xdr:to>
    <xdr:sp macro="" textlink="">
      <xdr:nvSpPr>
        <xdr:cNvPr id="185" name="フローチャート: 判断 184"/>
        <xdr:cNvSpPr/>
      </xdr:nvSpPr>
      <xdr:spPr>
        <a:xfrm>
          <a:off x="1778000" y="12770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139065</xdr:rowOff>
    </xdr:from>
    <xdr:ext cx="587375" cy="239395"/>
    <xdr:sp macro="" textlink="">
      <xdr:nvSpPr>
        <xdr:cNvPr id="186" name="テキスト ボックス 185"/>
        <xdr:cNvSpPr txBox="1"/>
      </xdr:nvSpPr>
      <xdr:spPr>
        <a:xfrm>
          <a:off x="1548130" y="12548235"/>
          <a:ext cx="5873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83185</xdr:rowOff>
    </xdr:from>
    <xdr:to xmlns:xdr="http://schemas.openxmlformats.org/drawingml/2006/spreadsheetDrawing">
      <xdr:col>6</xdr:col>
      <xdr:colOff>38100</xdr:colOff>
      <xdr:row>77</xdr:row>
      <xdr:rowOff>17145</xdr:rowOff>
    </xdr:to>
    <xdr:sp macro="" textlink="">
      <xdr:nvSpPr>
        <xdr:cNvPr id="187" name="フローチャート: 判断 186"/>
        <xdr:cNvSpPr/>
      </xdr:nvSpPr>
      <xdr:spPr>
        <a:xfrm>
          <a:off x="984250" y="12827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32385</xdr:rowOff>
    </xdr:from>
    <xdr:ext cx="587375" cy="238125"/>
    <xdr:sp macro="" textlink="">
      <xdr:nvSpPr>
        <xdr:cNvPr id="188" name="テキスト ボックス 187"/>
        <xdr:cNvSpPr txBox="1"/>
      </xdr:nvSpPr>
      <xdr:spPr>
        <a:xfrm>
          <a:off x="754380" y="12609195"/>
          <a:ext cx="5873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76200</xdr:rowOff>
    </xdr:from>
    <xdr:ext cx="762000" cy="247015"/>
    <xdr:sp macro="" textlink="">
      <xdr:nvSpPr>
        <xdr:cNvPr id="189" name="テキスト ボックス 188"/>
        <xdr:cNvSpPr txBox="1"/>
      </xdr:nvSpPr>
      <xdr:spPr>
        <a:xfrm>
          <a:off x="40068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76200</xdr:rowOff>
    </xdr:from>
    <xdr:ext cx="762000" cy="247015"/>
    <xdr:sp macro="" textlink="">
      <xdr:nvSpPr>
        <xdr:cNvPr id="190" name="テキスト ボックス 189"/>
        <xdr:cNvSpPr txBox="1"/>
      </xdr:nvSpPr>
      <xdr:spPr>
        <a:xfrm>
          <a:off x="32575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76200</xdr:rowOff>
    </xdr:from>
    <xdr:ext cx="750570" cy="247015"/>
    <xdr:sp macro="" textlink="">
      <xdr:nvSpPr>
        <xdr:cNvPr id="191" name="テキスト ボックス 190"/>
        <xdr:cNvSpPr txBox="1"/>
      </xdr:nvSpPr>
      <xdr:spPr>
        <a:xfrm>
          <a:off x="24511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76200</xdr:rowOff>
    </xdr:from>
    <xdr:ext cx="762000" cy="247015"/>
    <xdr:sp macro="" textlink="">
      <xdr:nvSpPr>
        <xdr:cNvPr id="192" name="テキスト ボックス 191"/>
        <xdr:cNvSpPr txBox="1"/>
      </xdr:nvSpPr>
      <xdr:spPr>
        <a:xfrm>
          <a:off x="1657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76200</xdr:rowOff>
    </xdr:from>
    <xdr:ext cx="762000" cy="247015"/>
    <xdr:sp macro="" textlink="">
      <xdr:nvSpPr>
        <xdr:cNvPr id="193" name="テキスト ボックス 192"/>
        <xdr:cNvSpPr txBox="1"/>
      </xdr:nvSpPr>
      <xdr:spPr>
        <a:xfrm>
          <a:off x="857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117475</xdr:rowOff>
    </xdr:from>
    <xdr:to xmlns:xdr="http://schemas.openxmlformats.org/drawingml/2006/spreadsheetDrawing">
      <xdr:col>24</xdr:col>
      <xdr:colOff>114300</xdr:colOff>
      <xdr:row>77</xdr:row>
      <xdr:rowOff>50800</xdr:rowOff>
    </xdr:to>
    <xdr:sp macro="" textlink="">
      <xdr:nvSpPr>
        <xdr:cNvPr id="194" name="楕円 193"/>
        <xdr:cNvSpPr/>
      </xdr:nvSpPr>
      <xdr:spPr>
        <a:xfrm>
          <a:off x="4127500" y="128619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96520</xdr:rowOff>
    </xdr:from>
    <xdr:ext cx="598805" cy="247015"/>
    <xdr:sp macro="" textlink="">
      <xdr:nvSpPr>
        <xdr:cNvPr id="195" name="民生費該当値テキスト"/>
        <xdr:cNvSpPr txBox="1"/>
      </xdr:nvSpPr>
      <xdr:spPr>
        <a:xfrm>
          <a:off x="4229100" y="1284097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159385</xdr:rowOff>
    </xdr:from>
    <xdr:to xmlns:xdr="http://schemas.openxmlformats.org/drawingml/2006/spreadsheetDrawing">
      <xdr:col>20</xdr:col>
      <xdr:colOff>38100</xdr:colOff>
      <xdr:row>77</xdr:row>
      <xdr:rowOff>92075</xdr:rowOff>
    </xdr:to>
    <xdr:sp macro="" textlink="">
      <xdr:nvSpPr>
        <xdr:cNvPr id="196" name="楕円 195"/>
        <xdr:cNvSpPr/>
      </xdr:nvSpPr>
      <xdr:spPr>
        <a:xfrm>
          <a:off x="3384550" y="129038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83185</xdr:rowOff>
    </xdr:from>
    <xdr:ext cx="587375" cy="239395"/>
    <xdr:sp macro="" textlink="">
      <xdr:nvSpPr>
        <xdr:cNvPr id="197" name="テキスト ボックス 196"/>
        <xdr:cNvSpPr txBox="1"/>
      </xdr:nvSpPr>
      <xdr:spPr>
        <a:xfrm>
          <a:off x="3154680" y="12995275"/>
          <a:ext cx="5873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73025</xdr:rowOff>
    </xdr:from>
    <xdr:to xmlns:xdr="http://schemas.openxmlformats.org/drawingml/2006/spreadsheetDrawing">
      <xdr:col>15</xdr:col>
      <xdr:colOff>101600</xdr:colOff>
      <xdr:row>77</xdr:row>
      <xdr:rowOff>5715</xdr:rowOff>
    </xdr:to>
    <xdr:sp macro="" textlink="">
      <xdr:nvSpPr>
        <xdr:cNvPr id="198" name="楕円 197"/>
        <xdr:cNvSpPr/>
      </xdr:nvSpPr>
      <xdr:spPr>
        <a:xfrm>
          <a:off x="2571750" y="128174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162560</xdr:rowOff>
    </xdr:from>
    <xdr:ext cx="587375" cy="236220"/>
    <xdr:sp macro="" textlink="">
      <xdr:nvSpPr>
        <xdr:cNvPr id="199" name="テキスト ボックス 198"/>
        <xdr:cNvSpPr txBox="1"/>
      </xdr:nvSpPr>
      <xdr:spPr>
        <a:xfrm>
          <a:off x="2360930" y="12907010"/>
          <a:ext cx="58737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140335</xdr:rowOff>
    </xdr:from>
    <xdr:to xmlns:xdr="http://schemas.openxmlformats.org/drawingml/2006/spreadsheetDrawing">
      <xdr:col>10</xdr:col>
      <xdr:colOff>165100</xdr:colOff>
      <xdr:row>77</xdr:row>
      <xdr:rowOff>73025</xdr:rowOff>
    </xdr:to>
    <xdr:sp macro="" textlink="">
      <xdr:nvSpPr>
        <xdr:cNvPr id="200" name="楕円 199"/>
        <xdr:cNvSpPr/>
      </xdr:nvSpPr>
      <xdr:spPr>
        <a:xfrm>
          <a:off x="1778000" y="128847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64135</xdr:rowOff>
    </xdr:from>
    <xdr:ext cx="587375" cy="241300"/>
    <xdr:sp macro="" textlink="">
      <xdr:nvSpPr>
        <xdr:cNvPr id="201" name="テキスト ボックス 200"/>
        <xdr:cNvSpPr txBox="1"/>
      </xdr:nvSpPr>
      <xdr:spPr>
        <a:xfrm>
          <a:off x="1548130" y="12976225"/>
          <a:ext cx="587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39370</xdr:rowOff>
    </xdr:from>
    <xdr:to xmlns:xdr="http://schemas.openxmlformats.org/drawingml/2006/spreadsheetDrawing">
      <xdr:col>6</xdr:col>
      <xdr:colOff>38100</xdr:colOff>
      <xdr:row>77</xdr:row>
      <xdr:rowOff>137160</xdr:rowOff>
    </xdr:to>
    <xdr:sp macro="" textlink="">
      <xdr:nvSpPr>
        <xdr:cNvPr id="202" name="楕円 201"/>
        <xdr:cNvSpPr/>
      </xdr:nvSpPr>
      <xdr:spPr>
        <a:xfrm>
          <a:off x="984250" y="12951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128905</xdr:rowOff>
    </xdr:from>
    <xdr:ext cx="587375" cy="243205"/>
    <xdr:sp macro="" textlink="">
      <xdr:nvSpPr>
        <xdr:cNvPr id="203" name="テキスト ボックス 202"/>
        <xdr:cNvSpPr txBox="1"/>
      </xdr:nvSpPr>
      <xdr:spPr>
        <a:xfrm>
          <a:off x="754380" y="13040995"/>
          <a:ext cx="587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54610</xdr:rowOff>
    </xdr:from>
    <xdr:to xmlns:xdr="http://schemas.openxmlformats.org/drawingml/2006/spreadsheetDrawing">
      <xdr:col>28</xdr:col>
      <xdr:colOff>114300</xdr:colOff>
      <xdr:row>85</xdr:row>
      <xdr:rowOff>30480</xdr:rowOff>
    </xdr:to>
    <xdr:sp macro="" textlink="">
      <xdr:nvSpPr>
        <xdr:cNvPr id="204" name="正方形/長方形 203"/>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54610</xdr:rowOff>
    </xdr:from>
    <xdr:to xmlns:xdr="http://schemas.openxmlformats.org/drawingml/2006/spreadsheetDrawing">
      <xdr:col>12</xdr:col>
      <xdr:colOff>127000</xdr:colOff>
      <xdr:row>86</xdr:row>
      <xdr:rowOff>133350</xdr:rowOff>
    </xdr:to>
    <xdr:sp macro="" textlink="">
      <xdr:nvSpPr>
        <xdr:cNvPr id="205" name="正方形/長方形 204"/>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85090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54610</xdr:rowOff>
    </xdr:from>
    <xdr:to xmlns:xdr="http://schemas.openxmlformats.org/drawingml/2006/spreadsheetDrawing">
      <xdr:col>18</xdr:col>
      <xdr:colOff>0</xdr:colOff>
      <xdr:row>86</xdr:row>
      <xdr:rowOff>133350</xdr:rowOff>
    </xdr:to>
    <xdr:sp macro="" textlink="">
      <xdr:nvSpPr>
        <xdr:cNvPr id="207" name="正方形/長方形 206"/>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85090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54610</xdr:rowOff>
    </xdr:from>
    <xdr:to xmlns:xdr="http://schemas.openxmlformats.org/drawingml/2006/spreadsheetDrawing">
      <xdr:col>24</xdr:col>
      <xdr:colOff>0</xdr:colOff>
      <xdr:row>86</xdr:row>
      <xdr:rowOff>133350</xdr:rowOff>
    </xdr:to>
    <xdr:sp macro="" textlink="">
      <xdr:nvSpPr>
        <xdr:cNvPr id="209" name="正方形/長方形 208"/>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85090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24130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8455" cy="213360"/>
    <xdr:sp macro="" textlink="">
      <xdr:nvSpPr>
        <xdr:cNvPr id="212" name="テキスト ボックス 211"/>
        <xdr:cNvSpPr txBox="1"/>
      </xdr:nvSpPr>
      <xdr:spPr>
        <a:xfrm>
          <a:off x="666750" y="145942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37490" cy="259080"/>
    <xdr:sp macro="" textlink="">
      <xdr:nvSpPr>
        <xdr:cNvPr id="215" name="テキスト ボックス 214"/>
        <xdr:cNvSpPr txBox="1"/>
      </xdr:nvSpPr>
      <xdr:spPr>
        <a:xfrm>
          <a:off x="474980" y="165328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48920"/>
    <xdr:sp macro="" textlink="">
      <xdr:nvSpPr>
        <xdr:cNvPr id="219" name="テキスト ボックス 218"/>
        <xdr:cNvSpPr txBox="1"/>
      </xdr:nvSpPr>
      <xdr:spPr>
        <a:xfrm>
          <a:off x="1663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1" name="テキスト ボックス 220"/>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60325</xdr:rowOff>
    </xdr:from>
    <xdr:to xmlns:xdr="http://schemas.openxmlformats.org/drawingml/2006/spreadsheetDrawing">
      <xdr:col>28</xdr:col>
      <xdr:colOff>114300</xdr:colOff>
      <xdr:row>90</xdr:row>
      <xdr:rowOff>60325</xdr:rowOff>
    </xdr:to>
    <xdr:cxnSp macro="">
      <xdr:nvCxnSpPr>
        <xdr:cNvPr id="222" name="直線コネクタ 221"/>
        <xdr:cNvCxnSpPr/>
      </xdr:nvCxnSpPr>
      <xdr:spPr>
        <a:xfrm>
          <a:off x="6858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88900</xdr:rowOff>
    </xdr:from>
    <xdr:ext cx="595630" cy="241935"/>
    <xdr:sp macro="" textlink="">
      <xdr:nvSpPr>
        <xdr:cNvPr id="223" name="テキスト ボックス 222"/>
        <xdr:cNvSpPr txBox="1"/>
      </xdr:nvSpPr>
      <xdr:spPr>
        <a:xfrm>
          <a:off x="166370" y="150126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24130</xdr:rowOff>
    </xdr:from>
    <xdr:to xmlns:xdr="http://schemas.openxmlformats.org/drawingml/2006/spreadsheetDrawing">
      <xdr:col>28</xdr:col>
      <xdr:colOff>114300</xdr:colOff>
      <xdr:row>88</xdr:row>
      <xdr:rowOff>24130</xdr:rowOff>
    </xdr:to>
    <xdr:cxnSp macro="">
      <xdr:nvCxnSpPr>
        <xdr:cNvPr id="224" name="直線コネクタ 223"/>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52070</xdr:rowOff>
    </xdr:from>
    <xdr:ext cx="595630" cy="236220"/>
    <xdr:sp macro="" textlink="">
      <xdr:nvSpPr>
        <xdr:cNvPr id="225" name="テキスト ボックス 224"/>
        <xdr:cNvSpPr txBox="1"/>
      </xdr:nvSpPr>
      <xdr:spPr>
        <a:xfrm>
          <a:off x="166370" y="146405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24130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141605</xdr:rowOff>
    </xdr:from>
    <xdr:to xmlns:xdr="http://schemas.openxmlformats.org/drawingml/2006/spreadsheetDrawing">
      <xdr:col>24</xdr:col>
      <xdr:colOff>62865</xdr:colOff>
      <xdr:row>98</xdr:row>
      <xdr:rowOff>45085</xdr:rowOff>
    </xdr:to>
    <xdr:cxnSp macro="">
      <xdr:nvCxnSpPr>
        <xdr:cNvPr id="227" name="直線コネクタ 226"/>
        <xdr:cNvCxnSpPr/>
      </xdr:nvCxnSpPr>
      <xdr:spPr>
        <a:xfrm flipV="1">
          <a:off x="4176395" y="1523301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48895</xdr:rowOff>
    </xdr:from>
    <xdr:ext cx="534670" cy="259080"/>
    <xdr:sp macro="" textlink="">
      <xdr:nvSpPr>
        <xdr:cNvPr id="228" name="衛生費最小値テキスト"/>
        <xdr:cNvSpPr txBox="1"/>
      </xdr:nvSpPr>
      <xdr:spPr>
        <a:xfrm>
          <a:off x="4229100" y="1650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45085</xdr:rowOff>
    </xdr:from>
    <xdr:to xmlns:xdr="http://schemas.openxmlformats.org/drawingml/2006/spreadsheetDrawing">
      <xdr:col>24</xdr:col>
      <xdr:colOff>152400</xdr:colOff>
      <xdr:row>98</xdr:row>
      <xdr:rowOff>45085</xdr:rowOff>
    </xdr:to>
    <xdr:cxnSp macro="">
      <xdr:nvCxnSpPr>
        <xdr:cNvPr id="229" name="直線コネクタ 228"/>
        <xdr:cNvCxnSpPr/>
      </xdr:nvCxnSpPr>
      <xdr:spPr>
        <a:xfrm>
          <a:off x="4108450" y="16504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90805</xdr:rowOff>
    </xdr:from>
    <xdr:ext cx="598805" cy="240665"/>
    <xdr:sp macro="" textlink="">
      <xdr:nvSpPr>
        <xdr:cNvPr id="230" name="衛生費最大値テキスト"/>
        <xdr:cNvSpPr txBox="1"/>
      </xdr:nvSpPr>
      <xdr:spPr>
        <a:xfrm>
          <a:off x="4229100" y="15014575"/>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141605</xdr:rowOff>
    </xdr:from>
    <xdr:to xmlns:xdr="http://schemas.openxmlformats.org/drawingml/2006/spreadsheetDrawing">
      <xdr:col>24</xdr:col>
      <xdr:colOff>152400</xdr:colOff>
      <xdr:row>90</xdr:row>
      <xdr:rowOff>141605</xdr:rowOff>
    </xdr:to>
    <xdr:cxnSp macro="">
      <xdr:nvCxnSpPr>
        <xdr:cNvPr id="231" name="直線コネクタ 230"/>
        <xdr:cNvCxnSpPr/>
      </xdr:nvCxnSpPr>
      <xdr:spPr>
        <a:xfrm>
          <a:off x="4108450" y="15233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139700</xdr:rowOff>
    </xdr:from>
    <xdr:to xmlns:xdr="http://schemas.openxmlformats.org/drawingml/2006/spreadsheetDrawing">
      <xdr:col>24</xdr:col>
      <xdr:colOff>63500</xdr:colOff>
      <xdr:row>97</xdr:row>
      <xdr:rowOff>144780</xdr:rowOff>
    </xdr:to>
    <xdr:cxnSp macro="">
      <xdr:nvCxnSpPr>
        <xdr:cNvPr id="232" name="直線コネクタ 231"/>
        <xdr:cNvCxnSpPr/>
      </xdr:nvCxnSpPr>
      <xdr:spPr>
        <a:xfrm flipV="1">
          <a:off x="3429000" y="1642745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112395</xdr:rowOff>
    </xdr:from>
    <xdr:ext cx="534670" cy="248285"/>
    <xdr:sp macro="" textlink="">
      <xdr:nvSpPr>
        <xdr:cNvPr id="233" name="衛生費平均値テキスト"/>
        <xdr:cNvSpPr txBox="1"/>
      </xdr:nvSpPr>
      <xdr:spPr>
        <a:xfrm>
          <a:off x="4229100" y="160572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89535</xdr:rowOff>
    </xdr:from>
    <xdr:to xmlns:xdr="http://schemas.openxmlformats.org/drawingml/2006/spreadsheetDrawing">
      <xdr:col>24</xdr:col>
      <xdr:colOff>114300</xdr:colOff>
      <xdr:row>97</xdr:row>
      <xdr:rowOff>19685</xdr:rowOff>
    </xdr:to>
    <xdr:sp macro="" textlink="">
      <xdr:nvSpPr>
        <xdr:cNvPr id="234" name="フローチャート: 判断 233"/>
        <xdr:cNvSpPr/>
      </xdr:nvSpPr>
      <xdr:spPr>
        <a:xfrm>
          <a:off x="4127500" y="162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144780</xdr:rowOff>
    </xdr:from>
    <xdr:to xmlns:xdr="http://schemas.openxmlformats.org/drawingml/2006/spreadsheetDrawing">
      <xdr:col>19</xdr:col>
      <xdr:colOff>171450</xdr:colOff>
      <xdr:row>98</xdr:row>
      <xdr:rowOff>17780</xdr:rowOff>
    </xdr:to>
    <xdr:cxnSp macro="">
      <xdr:nvCxnSpPr>
        <xdr:cNvPr id="235" name="直線コネクタ 234"/>
        <xdr:cNvCxnSpPr/>
      </xdr:nvCxnSpPr>
      <xdr:spPr>
        <a:xfrm flipV="1">
          <a:off x="2622550" y="16432530"/>
          <a:ext cx="8064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118745</xdr:rowOff>
    </xdr:from>
    <xdr:to xmlns:xdr="http://schemas.openxmlformats.org/drawingml/2006/spreadsheetDrawing">
      <xdr:col>20</xdr:col>
      <xdr:colOff>38100</xdr:colOff>
      <xdr:row>97</xdr:row>
      <xdr:rowOff>48895</xdr:rowOff>
    </xdr:to>
    <xdr:sp macro="" textlink="">
      <xdr:nvSpPr>
        <xdr:cNvPr id="236" name="フローチャート: 判断 235"/>
        <xdr:cNvSpPr/>
      </xdr:nvSpPr>
      <xdr:spPr>
        <a:xfrm>
          <a:off x="3384550" y="16235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65405</xdr:rowOff>
    </xdr:from>
    <xdr:ext cx="523240" cy="249555"/>
    <xdr:sp macro="" textlink="">
      <xdr:nvSpPr>
        <xdr:cNvPr id="237" name="テキスト ボックス 236"/>
        <xdr:cNvSpPr txBox="1"/>
      </xdr:nvSpPr>
      <xdr:spPr>
        <a:xfrm>
          <a:off x="3187065" y="1601025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17780</xdr:rowOff>
    </xdr:from>
    <xdr:to xmlns:xdr="http://schemas.openxmlformats.org/drawingml/2006/spreadsheetDrawing">
      <xdr:col>15</xdr:col>
      <xdr:colOff>50800</xdr:colOff>
      <xdr:row>98</xdr:row>
      <xdr:rowOff>33020</xdr:rowOff>
    </xdr:to>
    <xdr:cxnSp macro="">
      <xdr:nvCxnSpPr>
        <xdr:cNvPr id="238" name="直線コネクタ 237"/>
        <xdr:cNvCxnSpPr/>
      </xdr:nvCxnSpPr>
      <xdr:spPr>
        <a:xfrm flipV="1">
          <a:off x="1828800" y="1647698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97790</xdr:rowOff>
    </xdr:from>
    <xdr:to xmlns:xdr="http://schemas.openxmlformats.org/drawingml/2006/spreadsheetDrawing">
      <xdr:col>15</xdr:col>
      <xdr:colOff>101600</xdr:colOff>
      <xdr:row>97</xdr:row>
      <xdr:rowOff>27940</xdr:rowOff>
    </xdr:to>
    <xdr:sp macro="" textlink="">
      <xdr:nvSpPr>
        <xdr:cNvPr id="239" name="フローチャート: 判断 238"/>
        <xdr:cNvSpPr/>
      </xdr:nvSpPr>
      <xdr:spPr>
        <a:xfrm>
          <a:off x="2571750" y="162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44450</xdr:rowOff>
    </xdr:from>
    <xdr:ext cx="523240" cy="259080"/>
    <xdr:sp macro="" textlink="">
      <xdr:nvSpPr>
        <xdr:cNvPr id="240" name="テキスト ボックス 239"/>
        <xdr:cNvSpPr txBox="1"/>
      </xdr:nvSpPr>
      <xdr:spPr>
        <a:xfrm>
          <a:off x="2393315" y="159893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29210</xdr:rowOff>
    </xdr:from>
    <xdr:to xmlns:xdr="http://schemas.openxmlformats.org/drawingml/2006/spreadsheetDrawing">
      <xdr:col>10</xdr:col>
      <xdr:colOff>114300</xdr:colOff>
      <xdr:row>98</xdr:row>
      <xdr:rowOff>33020</xdr:rowOff>
    </xdr:to>
    <xdr:cxnSp macro="">
      <xdr:nvCxnSpPr>
        <xdr:cNvPr id="241" name="直線コネクタ 240"/>
        <xdr:cNvCxnSpPr/>
      </xdr:nvCxnSpPr>
      <xdr:spPr>
        <a:xfrm>
          <a:off x="1028700" y="1648841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107315</xdr:rowOff>
    </xdr:from>
    <xdr:to xmlns:xdr="http://schemas.openxmlformats.org/drawingml/2006/spreadsheetDrawing">
      <xdr:col>10</xdr:col>
      <xdr:colOff>165100</xdr:colOff>
      <xdr:row>97</xdr:row>
      <xdr:rowOff>37465</xdr:rowOff>
    </xdr:to>
    <xdr:sp macro="" textlink="">
      <xdr:nvSpPr>
        <xdr:cNvPr id="242" name="フローチャート: 判断 241"/>
        <xdr:cNvSpPr/>
      </xdr:nvSpPr>
      <xdr:spPr>
        <a:xfrm>
          <a:off x="17780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53975</xdr:rowOff>
    </xdr:from>
    <xdr:ext cx="534670" cy="249555"/>
    <xdr:sp macro="" textlink="">
      <xdr:nvSpPr>
        <xdr:cNvPr id="243" name="テキスト ボックス 242"/>
        <xdr:cNvSpPr txBox="1"/>
      </xdr:nvSpPr>
      <xdr:spPr>
        <a:xfrm>
          <a:off x="1580515" y="159988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139065</xdr:rowOff>
    </xdr:from>
    <xdr:to xmlns:xdr="http://schemas.openxmlformats.org/drawingml/2006/spreadsheetDrawing">
      <xdr:col>6</xdr:col>
      <xdr:colOff>38100</xdr:colOff>
      <xdr:row>97</xdr:row>
      <xdr:rowOff>69215</xdr:rowOff>
    </xdr:to>
    <xdr:sp macro="" textlink="">
      <xdr:nvSpPr>
        <xdr:cNvPr id="244" name="フローチャート: 判断 243"/>
        <xdr:cNvSpPr/>
      </xdr:nvSpPr>
      <xdr:spPr>
        <a:xfrm>
          <a:off x="984250" y="16255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86360</xdr:rowOff>
    </xdr:from>
    <xdr:ext cx="523240" cy="251460"/>
    <xdr:sp macro="" textlink="">
      <xdr:nvSpPr>
        <xdr:cNvPr id="245" name="テキスト ボックス 244"/>
        <xdr:cNvSpPr txBox="1"/>
      </xdr:nvSpPr>
      <xdr:spPr>
        <a:xfrm>
          <a:off x="786765" y="160312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7" name="テキスト ボックス 246"/>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0570" cy="259080"/>
    <xdr:sp macro="" textlink="">
      <xdr:nvSpPr>
        <xdr:cNvPr id="248" name="テキスト ボックス 247"/>
        <xdr:cNvSpPr txBox="1"/>
      </xdr:nvSpPr>
      <xdr:spPr>
        <a:xfrm>
          <a:off x="24511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0" name="テキスト ボックス 249"/>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88900</xdr:rowOff>
    </xdr:from>
    <xdr:to xmlns:xdr="http://schemas.openxmlformats.org/drawingml/2006/spreadsheetDrawing">
      <xdr:col>24</xdr:col>
      <xdr:colOff>114300</xdr:colOff>
      <xdr:row>98</xdr:row>
      <xdr:rowOff>19050</xdr:rowOff>
    </xdr:to>
    <xdr:sp macro="" textlink="">
      <xdr:nvSpPr>
        <xdr:cNvPr id="251" name="楕円 250"/>
        <xdr:cNvSpPr/>
      </xdr:nvSpPr>
      <xdr:spPr>
        <a:xfrm>
          <a:off x="4127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3810</xdr:rowOff>
    </xdr:from>
    <xdr:ext cx="534670" cy="259080"/>
    <xdr:sp macro="" textlink="">
      <xdr:nvSpPr>
        <xdr:cNvPr id="252" name="衛生費該当値テキスト"/>
        <xdr:cNvSpPr txBox="1"/>
      </xdr:nvSpPr>
      <xdr:spPr>
        <a:xfrm>
          <a:off x="4229100" y="16291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93980</xdr:rowOff>
    </xdr:from>
    <xdr:to xmlns:xdr="http://schemas.openxmlformats.org/drawingml/2006/spreadsheetDrawing">
      <xdr:col>20</xdr:col>
      <xdr:colOff>38100</xdr:colOff>
      <xdr:row>98</xdr:row>
      <xdr:rowOff>24130</xdr:rowOff>
    </xdr:to>
    <xdr:sp macro="" textlink="">
      <xdr:nvSpPr>
        <xdr:cNvPr id="253" name="楕円 252"/>
        <xdr:cNvSpPr/>
      </xdr:nvSpPr>
      <xdr:spPr>
        <a:xfrm>
          <a:off x="3384550" y="16381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15240</xdr:rowOff>
    </xdr:from>
    <xdr:ext cx="523240" cy="259080"/>
    <xdr:sp macro="" textlink="">
      <xdr:nvSpPr>
        <xdr:cNvPr id="254" name="テキスト ボックス 253"/>
        <xdr:cNvSpPr txBox="1"/>
      </xdr:nvSpPr>
      <xdr:spPr>
        <a:xfrm>
          <a:off x="3187065" y="164744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137795</xdr:rowOff>
    </xdr:from>
    <xdr:to xmlns:xdr="http://schemas.openxmlformats.org/drawingml/2006/spreadsheetDrawing">
      <xdr:col>15</xdr:col>
      <xdr:colOff>101600</xdr:colOff>
      <xdr:row>98</xdr:row>
      <xdr:rowOff>67945</xdr:rowOff>
    </xdr:to>
    <xdr:sp macro="" textlink="">
      <xdr:nvSpPr>
        <xdr:cNvPr id="255" name="楕円 254"/>
        <xdr:cNvSpPr/>
      </xdr:nvSpPr>
      <xdr:spPr>
        <a:xfrm>
          <a:off x="257175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59055</xdr:rowOff>
    </xdr:from>
    <xdr:ext cx="523240" cy="259080"/>
    <xdr:sp macro="" textlink="">
      <xdr:nvSpPr>
        <xdr:cNvPr id="256" name="テキスト ボックス 255"/>
        <xdr:cNvSpPr txBox="1"/>
      </xdr:nvSpPr>
      <xdr:spPr>
        <a:xfrm>
          <a:off x="2393315" y="165182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153670</xdr:rowOff>
    </xdr:from>
    <xdr:to xmlns:xdr="http://schemas.openxmlformats.org/drawingml/2006/spreadsheetDrawing">
      <xdr:col>10</xdr:col>
      <xdr:colOff>165100</xdr:colOff>
      <xdr:row>98</xdr:row>
      <xdr:rowOff>83820</xdr:rowOff>
    </xdr:to>
    <xdr:sp macro="" textlink="">
      <xdr:nvSpPr>
        <xdr:cNvPr id="257" name="楕円 256"/>
        <xdr:cNvSpPr/>
      </xdr:nvSpPr>
      <xdr:spPr>
        <a:xfrm>
          <a:off x="17780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74930</xdr:rowOff>
    </xdr:from>
    <xdr:ext cx="534670" cy="251460"/>
    <xdr:sp macro="" textlink="">
      <xdr:nvSpPr>
        <xdr:cNvPr id="258" name="テキスト ボックス 257"/>
        <xdr:cNvSpPr txBox="1"/>
      </xdr:nvSpPr>
      <xdr:spPr>
        <a:xfrm>
          <a:off x="1580515" y="16534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149225</xdr:rowOff>
    </xdr:from>
    <xdr:to xmlns:xdr="http://schemas.openxmlformats.org/drawingml/2006/spreadsheetDrawing">
      <xdr:col>6</xdr:col>
      <xdr:colOff>38100</xdr:colOff>
      <xdr:row>98</xdr:row>
      <xdr:rowOff>79375</xdr:rowOff>
    </xdr:to>
    <xdr:sp macro="" textlink="">
      <xdr:nvSpPr>
        <xdr:cNvPr id="259" name="楕円 258"/>
        <xdr:cNvSpPr/>
      </xdr:nvSpPr>
      <xdr:spPr>
        <a:xfrm>
          <a:off x="984250" y="16436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70485</xdr:rowOff>
    </xdr:from>
    <xdr:ext cx="523240" cy="259080"/>
    <xdr:sp macro="" textlink="">
      <xdr:nvSpPr>
        <xdr:cNvPr id="260" name="テキスト ボックス 259"/>
        <xdr:cNvSpPr txBox="1"/>
      </xdr:nvSpPr>
      <xdr:spPr>
        <a:xfrm>
          <a:off x="786765" y="165296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54610</xdr:rowOff>
    </xdr:from>
    <xdr:to xmlns:xdr="http://schemas.openxmlformats.org/drawingml/2006/spreadsheetDrawing">
      <xdr:col>59</xdr:col>
      <xdr:colOff>50800</xdr:colOff>
      <xdr:row>25</xdr:row>
      <xdr:rowOff>30480</xdr:rowOff>
    </xdr:to>
    <xdr:sp macro="" textlink="">
      <xdr:nvSpPr>
        <xdr:cNvPr id="261" name="正方形/長方形 260"/>
        <xdr:cNvSpPr/>
      </xdr:nvSpPr>
      <xdr:spPr>
        <a:xfrm>
          <a:off x="5956300" y="39141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54610</xdr:rowOff>
    </xdr:from>
    <xdr:to xmlns:xdr="http://schemas.openxmlformats.org/drawingml/2006/spreadsheetDrawing">
      <xdr:col>43</xdr:col>
      <xdr:colOff>63500</xdr:colOff>
      <xdr:row>26</xdr:row>
      <xdr:rowOff>133350</xdr:rowOff>
    </xdr:to>
    <xdr:sp macro="" textlink="">
      <xdr:nvSpPr>
        <xdr:cNvPr id="262" name="正方形/長方形 261"/>
        <xdr:cNvSpPr/>
      </xdr:nvSpPr>
      <xdr:spPr>
        <a:xfrm>
          <a:off x="60642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85090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0642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54610</xdr:rowOff>
    </xdr:from>
    <xdr:to xmlns:xdr="http://schemas.openxmlformats.org/drawingml/2006/spreadsheetDrawing">
      <xdr:col>48</xdr:col>
      <xdr:colOff>127000</xdr:colOff>
      <xdr:row>26</xdr:row>
      <xdr:rowOff>133350</xdr:rowOff>
    </xdr:to>
    <xdr:sp macro="" textlink="">
      <xdr:nvSpPr>
        <xdr:cNvPr id="264" name="正方形/長方形 263"/>
        <xdr:cNvSpPr/>
      </xdr:nvSpPr>
      <xdr:spPr>
        <a:xfrm>
          <a:off x="69850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85090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9850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54610</xdr:rowOff>
    </xdr:from>
    <xdr:to xmlns:xdr="http://schemas.openxmlformats.org/drawingml/2006/spreadsheetDrawing">
      <xdr:col>54</xdr:col>
      <xdr:colOff>127000</xdr:colOff>
      <xdr:row>26</xdr:row>
      <xdr:rowOff>133350</xdr:rowOff>
    </xdr:to>
    <xdr:sp macro="" textlink="">
      <xdr:nvSpPr>
        <xdr:cNvPr id="266" name="正方形/長方形 265"/>
        <xdr:cNvSpPr/>
      </xdr:nvSpPr>
      <xdr:spPr>
        <a:xfrm>
          <a:off x="8013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85090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013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24130</xdr:rowOff>
    </xdr:from>
    <xdr:to xmlns:xdr="http://schemas.openxmlformats.org/drawingml/2006/spreadsheetDrawing">
      <xdr:col>59</xdr:col>
      <xdr:colOff>50800</xdr:colOff>
      <xdr:row>41</xdr:row>
      <xdr:rowOff>78740</xdr:rowOff>
    </xdr:to>
    <xdr:sp macro="" textlink="">
      <xdr:nvSpPr>
        <xdr:cNvPr id="268" name="正方形/長方形 267"/>
        <xdr:cNvSpPr/>
      </xdr:nvSpPr>
      <xdr:spPr>
        <a:xfrm>
          <a:off x="5956300" y="47218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8455" cy="213360"/>
    <xdr:sp macro="" textlink="">
      <xdr:nvSpPr>
        <xdr:cNvPr id="269" name="テキスト ボックス 268"/>
        <xdr:cNvSpPr txBox="1"/>
      </xdr:nvSpPr>
      <xdr:spPr>
        <a:xfrm>
          <a:off x="5918200" y="45358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78740</xdr:rowOff>
    </xdr:from>
    <xdr:to xmlns:xdr="http://schemas.openxmlformats.org/drawingml/2006/spreadsheetDrawing">
      <xdr:col>59</xdr:col>
      <xdr:colOff>50800</xdr:colOff>
      <xdr:row>41</xdr:row>
      <xdr:rowOff>78740</xdr:rowOff>
    </xdr:to>
    <xdr:cxnSp macro="">
      <xdr:nvCxnSpPr>
        <xdr:cNvPr id="270" name="直線コネクタ 269"/>
        <xdr:cNvCxnSpPr/>
      </xdr:nvCxnSpPr>
      <xdr:spPr>
        <a:xfrm>
          <a:off x="5956300" y="6955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133350</xdr:rowOff>
    </xdr:from>
    <xdr:to xmlns:xdr="http://schemas.openxmlformats.org/drawingml/2006/spreadsheetDrawing">
      <xdr:col>59</xdr:col>
      <xdr:colOff>50800</xdr:colOff>
      <xdr:row>38</xdr:row>
      <xdr:rowOff>133350</xdr:rowOff>
    </xdr:to>
    <xdr:cxnSp macro="">
      <xdr:nvCxnSpPr>
        <xdr:cNvPr id="271" name="直線コネクタ 270"/>
        <xdr:cNvCxnSpPr/>
      </xdr:nvCxnSpPr>
      <xdr:spPr>
        <a:xfrm>
          <a:off x="5956300" y="65074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161925</xdr:rowOff>
    </xdr:from>
    <xdr:ext cx="237490" cy="236220"/>
    <xdr:sp macro="" textlink="">
      <xdr:nvSpPr>
        <xdr:cNvPr id="272" name="テキスト ボックス 271"/>
        <xdr:cNvSpPr txBox="1"/>
      </xdr:nvSpPr>
      <xdr:spPr>
        <a:xfrm>
          <a:off x="5726430" y="63684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24130</xdr:rowOff>
    </xdr:from>
    <xdr:to xmlns:xdr="http://schemas.openxmlformats.org/drawingml/2006/spreadsheetDrawing">
      <xdr:col>59</xdr:col>
      <xdr:colOff>50800</xdr:colOff>
      <xdr:row>36</xdr:row>
      <xdr:rowOff>24130</xdr:rowOff>
    </xdr:to>
    <xdr:cxnSp macro="">
      <xdr:nvCxnSpPr>
        <xdr:cNvPr id="273" name="直線コネクタ 272"/>
        <xdr:cNvCxnSpPr/>
      </xdr:nvCxnSpPr>
      <xdr:spPr>
        <a:xfrm>
          <a:off x="5956300" y="60629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52070</xdr:rowOff>
    </xdr:from>
    <xdr:ext cx="455930" cy="236220"/>
    <xdr:sp macro="" textlink="">
      <xdr:nvSpPr>
        <xdr:cNvPr id="274" name="テキスト ボックス 273"/>
        <xdr:cNvSpPr txBox="1"/>
      </xdr:nvSpPr>
      <xdr:spPr>
        <a:xfrm>
          <a:off x="5527040" y="5923280"/>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78740</xdr:rowOff>
    </xdr:from>
    <xdr:to xmlns:xdr="http://schemas.openxmlformats.org/drawingml/2006/spreadsheetDrawing">
      <xdr:col>59</xdr:col>
      <xdr:colOff>50800</xdr:colOff>
      <xdr:row>33</xdr:row>
      <xdr:rowOff>78740</xdr:rowOff>
    </xdr:to>
    <xdr:cxnSp macro="">
      <xdr:nvCxnSpPr>
        <xdr:cNvPr id="275" name="直線コネクタ 274"/>
        <xdr:cNvCxnSpPr/>
      </xdr:nvCxnSpPr>
      <xdr:spPr>
        <a:xfrm>
          <a:off x="5956300" y="56146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106680</xdr:rowOff>
    </xdr:from>
    <xdr:ext cx="455930" cy="236220"/>
    <xdr:sp macro="" textlink="">
      <xdr:nvSpPr>
        <xdr:cNvPr id="276" name="テキスト ボックス 275"/>
        <xdr:cNvSpPr txBox="1"/>
      </xdr:nvSpPr>
      <xdr:spPr>
        <a:xfrm>
          <a:off x="5527040" y="5474970"/>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133350</xdr:rowOff>
    </xdr:from>
    <xdr:to xmlns:xdr="http://schemas.openxmlformats.org/drawingml/2006/spreadsheetDrawing">
      <xdr:col>59</xdr:col>
      <xdr:colOff>50800</xdr:colOff>
      <xdr:row>30</xdr:row>
      <xdr:rowOff>133350</xdr:rowOff>
    </xdr:to>
    <xdr:cxnSp macro="">
      <xdr:nvCxnSpPr>
        <xdr:cNvPr id="277" name="直線コネクタ 276"/>
        <xdr:cNvCxnSpPr/>
      </xdr:nvCxnSpPr>
      <xdr:spPr>
        <a:xfrm>
          <a:off x="5956300" y="51663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161925</xdr:rowOff>
    </xdr:from>
    <xdr:ext cx="455930" cy="236220"/>
    <xdr:sp macro="" textlink="">
      <xdr:nvSpPr>
        <xdr:cNvPr id="278" name="テキスト ボックス 277"/>
        <xdr:cNvSpPr txBox="1"/>
      </xdr:nvSpPr>
      <xdr:spPr>
        <a:xfrm>
          <a:off x="5527040" y="5027295"/>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24130</xdr:rowOff>
    </xdr:from>
    <xdr:to xmlns:xdr="http://schemas.openxmlformats.org/drawingml/2006/spreadsheetDrawing">
      <xdr:col>59</xdr:col>
      <xdr:colOff>50800</xdr:colOff>
      <xdr:row>28</xdr:row>
      <xdr:rowOff>24130</xdr:rowOff>
    </xdr:to>
    <xdr:cxnSp macro="">
      <xdr:nvCxnSpPr>
        <xdr:cNvPr id="279" name="直線コネクタ 278"/>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52070</xdr:rowOff>
    </xdr:from>
    <xdr:ext cx="455930" cy="236220"/>
    <xdr:sp macro="" textlink="">
      <xdr:nvSpPr>
        <xdr:cNvPr id="280" name="テキスト ボックス 279"/>
        <xdr:cNvSpPr txBox="1"/>
      </xdr:nvSpPr>
      <xdr:spPr>
        <a:xfrm>
          <a:off x="5527040" y="4582160"/>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24130</xdr:rowOff>
    </xdr:from>
    <xdr:to xmlns:xdr="http://schemas.openxmlformats.org/drawingml/2006/spreadsheetDrawing">
      <xdr:col>59</xdr:col>
      <xdr:colOff>50800</xdr:colOff>
      <xdr:row>41</xdr:row>
      <xdr:rowOff>78740</xdr:rowOff>
    </xdr:to>
    <xdr:sp macro="" textlink="">
      <xdr:nvSpPr>
        <xdr:cNvPr id="281" name="労働費グラフ枠"/>
        <xdr:cNvSpPr/>
      </xdr:nvSpPr>
      <xdr:spPr>
        <a:xfrm>
          <a:off x="5956300" y="47218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53975</xdr:rowOff>
    </xdr:from>
    <xdr:to xmlns:xdr="http://schemas.openxmlformats.org/drawingml/2006/spreadsheetDrawing">
      <xdr:col>54</xdr:col>
      <xdr:colOff>171450</xdr:colOff>
      <xdr:row>38</xdr:row>
      <xdr:rowOff>133350</xdr:rowOff>
    </xdr:to>
    <xdr:cxnSp macro="">
      <xdr:nvCxnSpPr>
        <xdr:cNvPr id="282" name="直線コネクタ 281"/>
        <xdr:cNvCxnSpPr/>
      </xdr:nvCxnSpPr>
      <xdr:spPr>
        <a:xfrm flipV="1">
          <a:off x="9429750" y="525462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137160</xdr:rowOff>
    </xdr:from>
    <xdr:ext cx="238125" cy="239395"/>
    <xdr:sp macro="" textlink="">
      <xdr:nvSpPr>
        <xdr:cNvPr id="283" name="労働費最小値テキスト"/>
        <xdr:cNvSpPr txBox="1"/>
      </xdr:nvSpPr>
      <xdr:spPr>
        <a:xfrm>
          <a:off x="9480550" y="651129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133350</xdr:rowOff>
    </xdr:from>
    <xdr:to xmlns:xdr="http://schemas.openxmlformats.org/drawingml/2006/spreadsheetDrawing">
      <xdr:col>55</xdr:col>
      <xdr:colOff>88900</xdr:colOff>
      <xdr:row>38</xdr:row>
      <xdr:rowOff>133350</xdr:rowOff>
    </xdr:to>
    <xdr:cxnSp macro="">
      <xdr:nvCxnSpPr>
        <xdr:cNvPr id="284" name="直線コネクタ 283"/>
        <xdr:cNvCxnSpPr/>
      </xdr:nvCxnSpPr>
      <xdr:spPr>
        <a:xfrm>
          <a:off x="9359900" y="650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458470" cy="247650"/>
    <xdr:sp macro="" textlink="">
      <xdr:nvSpPr>
        <xdr:cNvPr id="285" name="労働費最大値テキスト"/>
        <xdr:cNvSpPr txBox="1"/>
      </xdr:nvSpPr>
      <xdr:spPr>
        <a:xfrm>
          <a:off x="9480550" y="5036185"/>
          <a:ext cx="458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53975</xdr:rowOff>
    </xdr:from>
    <xdr:to xmlns:xdr="http://schemas.openxmlformats.org/drawingml/2006/spreadsheetDrawing">
      <xdr:col>55</xdr:col>
      <xdr:colOff>88900</xdr:colOff>
      <xdr:row>31</xdr:row>
      <xdr:rowOff>53975</xdr:rowOff>
    </xdr:to>
    <xdr:cxnSp macro="">
      <xdr:nvCxnSpPr>
        <xdr:cNvPr id="286" name="直線コネクタ 285"/>
        <xdr:cNvCxnSpPr/>
      </xdr:nvCxnSpPr>
      <xdr:spPr>
        <a:xfrm>
          <a:off x="9359900" y="5254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130810</xdr:rowOff>
    </xdr:from>
    <xdr:to xmlns:xdr="http://schemas.openxmlformats.org/drawingml/2006/spreadsheetDrawing">
      <xdr:col>55</xdr:col>
      <xdr:colOff>0</xdr:colOff>
      <xdr:row>38</xdr:row>
      <xdr:rowOff>131445</xdr:rowOff>
    </xdr:to>
    <xdr:cxnSp macro="">
      <xdr:nvCxnSpPr>
        <xdr:cNvPr id="287" name="直線コネクタ 286"/>
        <xdr:cNvCxnSpPr/>
      </xdr:nvCxnSpPr>
      <xdr:spPr>
        <a:xfrm flipV="1">
          <a:off x="8686800" y="650494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97155</xdr:rowOff>
    </xdr:from>
    <xdr:ext cx="367030" cy="246380"/>
    <xdr:sp macro="" textlink="">
      <xdr:nvSpPr>
        <xdr:cNvPr id="288" name="労働費平均値テキスト"/>
        <xdr:cNvSpPr txBox="1"/>
      </xdr:nvSpPr>
      <xdr:spPr>
        <a:xfrm>
          <a:off x="9480550" y="6136005"/>
          <a:ext cx="36703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75565</xdr:rowOff>
    </xdr:from>
    <xdr:to xmlns:xdr="http://schemas.openxmlformats.org/drawingml/2006/spreadsheetDrawing">
      <xdr:col>55</xdr:col>
      <xdr:colOff>50800</xdr:colOff>
      <xdr:row>38</xdr:row>
      <xdr:rowOff>8255</xdr:rowOff>
    </xdr:to>
    <xdr:sp macro="" textlink="">
      <xdr:nvSpPr>
        <xdr:cNvPr id="289" name="フローチャート: 判断 288"/>
        <xdr:cNvSpPr/>
      </xdr:nvSpPr>
      <xdr:spPr>
        <a:xfrm>
          <a:off x="9398000" y="628205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128905</xdr:rowOff>
    </xdr:from>
    <xdr:to xmlns:xdr="http://schemas.openxmlformats.org/drawingml/2006/spreadsheetDrawing">
      <xdr:col>50</xdr:col>
      <xdr:colOff>114300</xdr:colOff>
      <xdr:row>38</xdr:row>
      <xdr:rowOff>131445</xdr:rowOff>
    </xdr:to>
    <xdr:cxnSp macro="">
      <xdr:nvCxnSpPr>
        <xdr:cNvPr id="290" name="直線コネクタ 289"/>
        <xdr:cNvCxnSpPr/>
      </xdr:nvCxnSpPr>
      <xdr:spPr>
        <a:xfrm>
          <a:off x="7886700" y="650303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95885</xdr:rowOff>
    </xdr:from>
    <xdr:to xmlns:xdr="http://schemas.openxmlformats.org/drawingml/2006/spreadsheetDrawing">
      <xdr:col>50</xdr:col>
      <xdr:colOff>165100</xdr:colOff>
      <xdr:row>38</xdr:row>
      <xdr:rowOff>29845</xdr:rowOff>
    </xdr:to>
    <xdr:sp macro="" textlink="">
      <xdr:nvSpPr>
        <xdr:cNvPr id="291" name="フローチャート: 判断 290"/>
        <xdr:cNvSpPr/>
      </xdr:nvSpPr>
      <xdr:spPr>
        <a:xfrm>
          <a:off x="86360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45720</xdr:rowOff>
    </xdr:from>
    <xdr:ext cx="378460" cy="241300"/>
    <xdr:sp macro="" textlink="">
      <xdr:nvSpPr>
        <xdr:cNvPr id="292" name="テキスト ボックス 291"/>
        <xdr:cNvSpPr txBox="1"/>
      </xdr:nvSpPr>
      <xdr:spPr>
        <a:xfrm>
          <a:off x="8516620" y="608457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128905</xdr:rowOff>
    </xdr:from>
    <xdr:to xmlns:xdr="http://schemas.openxmlformats.org/drawingml/2006/spreadsheetDrawing">
      <xdr:col>45</xdr:col>
      <xdr:colOff>171450</xdr:colOff>
      <xdr:row>38</xdr:row>
      <xdr:rowOff>132080</xdr:rowOff>
    </xdr:to>
    <xdr:cxnSp macro="">
      <xdr:nvCxnSpPr>
        <xdr:cNvPr id="293" name="直線コネクタ 292"/>
        <xdr:cNvCxnSpPr/>
      </xdr:nvCxnSpPr>
      <xdr:spPr>
        <a:xfrm flipV="1">
          <a:off x="7080250" y="650303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93345</xdr:rowOff>
    </xdr:from>
    <xdr:to xmlns:xdr="http://schemas.openxmlformats.org/drawingml/2006/spreadsheetDrawing">
      <xdr:col>46</xdr:col>
      <xdr:colOff>38100</xdr:colOff>
      <xdr:row>38</xdr:row>
      <xdr:rowOff>26035</xdr:rowOff>
    </xdr:to>
    <xdr:sp macro="" textlink="">
      <xdr:nvSpPr>
        <xdr:cNvPr id="294" name="フローチャート: 判断 293"/>
        <xdr:cNvSpPr/>
      </xdr:nvSpPr>
      <xdr:spPr>
        <a:xfrm>
          <a:off x="7842250" y="62998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41275</xdr:rowOff>
    </xdr:from>
    <xdr:ext cx="378460" cy="245110"/>
    <xdr:sp macro="" textlink="">
      <xdr:nvSpPr>
        <xdr:cNvPr id="295" name="テキスト ボックス 294"/>
        <xdr:cNvSpPr txBox="1"/>
      </xdr:nvSpPr>
      <xdr:spPr>
        <a:xfrm>
          <a:off x="7715250" y="6080125"/>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95250</xdr:rowOff>
    </xdr:from>
    <xdr:to xmlns:xdr="http://schemas.openxmlformats.org/drawingml/2006/spreadsheetDrawing">
      <xdr:col>41</xdr:col>
      <xdr:colOff>50800</xdr:colOff>
      <xdr:row>38</xdr:row>
      <xdr:rowOff>132080</xdr:rowOff>
    </xdr:to>
    <xdr:cxnSp macro="">
      <xdr:nvCxnSpPr>
        <xdr:cNvPr id="296" name="直線コネクタ 295"/>
        <xdr:cNvCxnSpPr/>
      </xdr:nvCxnSpPr>
      <xdr:spPr>
        <a:xfrm>
          <a:off x="6286500" y="646938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2540</xdr:rowOff>
    </xdr:to>
    <xdr:sp macro="" textlink="">
      <xdr:nvSpPr>
        <xdr:cNvPr id="297" name="フローチャート: 判断 296"/>
        <xdr:cNvSpPr/>
      </xdr:nvSpPr>
      <xdr:spPr>
        <a:xfrm>
          <a:off x="7029450" y="62763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17780</xdr:rowOff>
    </xdr:from>
    <xdr:ext cx="378460" cy="236855"/>
    <xdr:sp macro="" textlink="">
      <xdr:nvSpPr>
        <xdr:cNvPr id="298" name="テキスト ボックス 297"/>
        <xdr:cNvSpPr txBox="1"/>
      </xdr:nvSpPr>
      <xdr:spPr>
        <a:xfrm>
          <a:off x="6910070" y="6056630"/>
          <a:ext cx="3784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19050</xdr:rowOff>
    </xdr:to>
    <xdr:sp macro="" textlink="">
      <xdr:nvSpPr>
        <xdr:cNvPr id="299" name="フローチャート: 判断 298"/>
        <xdr:cNvSpPr/>
      </xdr:nvSpPr>
      <xdr:spPr>
        <a:xfrm>
          <a:off x="6235700" y="6292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35560</xdr:rowOff>
    </xdr:from>
    <xdr:ext cx="378460" cy="238760"/>
    <xdr:sp macro="" textlink="">
      <xdr:nvSpPr>
        <xdr:cNvPr id="300" name="テキスト ボックス 299"/>
        <xdr:cNvSpPr txBox="1"/>
      </xdr:nvSpPr>
      <xdr:spPr>
        <a:xfrm>
          <a:off x="6116320" y="6074410"/>
          <a:ext cx="3784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76200</xdr:rowOff>
    </xdr:from>
    <xdr:ext cx="762000" cy="247015"/>
    <xdr:sp macro="" textlink="">
      <xdr:nvSpPr>
        <xdr:cNvPr id="301" name="テキスト ボックス 300"/>
        <xdr:cNvSpPr txBox="1"/>
      </xdr:nvSpPr>
      <xdr:spPr>
        <a:xfrm>
          <a:off x="92583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76200</xdr:rowOff>
    </xdr:from>
    <xdr:ext cx="762000" cy="247015"/>
    <xdr:sp macro="" textlink="">
      <xdr:nvSpPr>
        <xdr:cNvPr id="302" name="テキスト ボックス 301"/>
        <xdr:cNvSpPr txBox="1"/>
      </xdr:nvSpPr>
      <xdr:spPr>
        <a:xfrm>
          <a:off x="8515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76200</xdr:rowOff>
    </xdr:from>
    <xdr:ext cx="762000" cy="247015"/>
    <xdr:sp macro="" textlink="">
      <xdr:nvSpPr>
        <xdr:cNvPr id="303" name="テキスト ボックス 302"/>
        <xdr:cNvSpPr txBox="1"/>
      </xdr:nvSpPr>
      <xdr:spPr>
        <a:xfrm>
          <a:off x="7715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76200</xdr:rowOff>
    </xdr:from>
    <xdr:ext cx="750570" cy="247015"/>
    <xdr:sp macro="" textlink="">
      <xdr:nvSpPr>
        <xdr:cNvPr id="304" name="テキスト ボックス 303"/>
        <xdr:cNvSpPr txBox="1"/>
      </xdr:nvSpPr>
      <xdr:spPr>
        <a:xfrm>
          <a:off x="69088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76200</xdr:rowOff>
    </xdr:from>
    <xdr:ext cx="762000" cy="247015"/>
    <xdr:sp macro="" textlink="">
      <xdr:nvSpPr>
        <xdr:cNvPr id="305" name="テキスト ボックス 304"/>
        <xdr:cNvSpPr txBox="1"/>
      </xdr:nvSpPr>
      <xdr:spPr>
        <a:xfrm>
          <a:off x="6115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16510</xdr:rowOff>
    </xdr:to>
    <xdr:sp macro="" textlink="">
      <xdr:nvSpPr>
        <xdr:cNvPr id="306" name="楕円 305"/>
        <xdr:cNvSpPr/>
      </xdr:nvSpPr>
      <xdr:spPr>
        <a:xfrm>
          <a:off x="9398000" y="6456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1270</xdr:rowOff>
    </xdr:from>
    <xdr:ext cx="302260" cy="247650"/>
    <xdr:sp macro="" textlink="">
      <xdr:nvSpPr>
        <xdr:cNvPr id="307" name="労働費該当値テキスト"/>
        <xdr:cNvSpPr txBox="1"/>
      </xdr:nvSpPr>
      <xdr:spPr>
        <a:xfrm>
          <a:off x="9480550" y="6375400"/>
          <a:ext cx="3022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83185</xdr:rowOff>
    </xdr:from>
    <xdr:to xmlns:xdr="http://schemas.openxmlformats.org/drawingml/2006/spreadsheetDrawing">
      <xdr:col>50</xdr:col>
      <xdr:colOff>165100</xdr:colOff>
      <xdr:row>39</xdr:row>
      <xdr:rowOff>17145</xdr:rowOff>
    </xdr:to>
    <xdr:sp macro="" textlink="">
      <xdr:nvSpPr>
        <xdr:cNvPr id="308" name="楕円 307"/>
        <xdr:cNvSpPr/>
      </xdr:nvSpPr>
      <xdr:spPr>
        <a:xfrm>
          <a:off x="86360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39</xdr:row>
      <xdr:rowOff>6985</xdr:rowOff>
    </xdr:from>
    <xdr:ext cx="249555" cy="245745"/>
    <xdr:sp macro="" textlink="">
      <xdr:nvSpPr>
        <xdr:cNvPr id="309" name="テキスト ボックス 308"/>
        <xdr:cNvSpPr txBox="1"/>
      </xdr:nvSpPr>
      <xdr:spPr>
        <a:xfrm>
          <a:off x="8572500" y="654875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80645</xdr:rowOff>
    </xdr:from>
    <xdr:to xmlns:xdr="http://schemas.openxmlformats.org/drawingml/2006/spreadsheetDrawing">
      <xdr:col>46</xdr:col>
      <xdr:colOff>38100</xdr:colOff>
      <xdr:row>39</xdr:row>
      <xdr:rowOff>14605</xdr:rowOff>
    </xdr:to>
    <xdr:sp macro="" textlink="">
      <xdr:nvSpPr>
        <xdr:cNvPr id="310" name="楕円 309"/>
        <xdr:cNvSpPr/>
      </xdr:nvSpPr>
      <xdr:spPr>
        <a:xfrm>
          <a:off x="7842250" y="6454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5715</xdr:rowOff>
    </xdr:from>
    <xdr:ext cx="302260" cy="246380"/>
    <xdr:sp macro="" textlink="">
      <xdr:nvSpPr>
        <xdr:cNvPr id="311" name="テキスト ボックス 310"/>
        <xdr:cNvSpPr txBox="1"/>
      </xdr:nvSpPr>
      <xdr:spPr>
        <a:xfrm>
          <a:off x="7736205" y="6547485"/>
          <a:ext cx="3022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84455</xdr:rowOff>
    </xdr:from>
    <xdr:to xmlns:xdr="http://schemas.openxmlformats.org/drawingml/2006/spreadsheetDrawing">
      <xdr:col>41</xdr:col>
      <xdr:colOff>101600</xdr:colOff>
      <xdr:row>39</xdr:row>
      <xdr:rowOff>17145</xdr:rowOff>
    </xdr:to>
    <xdr:sp macro="" textlink="">
      <xdr:nvSpPr>
        <xdr:cNvPr id="312" name="楕円 311"/>
        <xdr:cNvSpPr/>
      </xdr:nvSpPr>
      <xdr:spPr>
        <a:xfrm>
          <a:off x="7029450" y="64585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7620</xdr:rowOff>
    </xdr:from>
    <xdr:ext cx="238125" cy="245745"/>
    <xdr:sp macro="" textlink="">
      <xdr:nvSpPr>
        <xdr:cNvPr id="313" name="テキスト ボックス 312"/>
        <xdr:cNvSpPr txBox="1"/>
      </xdr:nvSpPr>
      <xdr:spPr>
        <a:xfrm>
          <a:off x="6974840" y="6549390"/>
          <a:ext cx="2381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48260</xdr:rowOff>
    </xdr:from>
    <xdr:to xmlns:xdr="http://schemas.openxmlformats.org/drawingml/2006/spreadsheetDrawing">
      <xdr:col>36</xdr:col>
      <xdr:colOff>165100</xdr:colOff>
      <xdr:row>38</xdr:row>
      <xdr:rowOff>144780</xdr:rowOff>
    </xdr:to>
    <xdr:sp macro="" textlink="">
      <xdr:nvSpPr>
        <xdr:cNvPr id="314" name="楕円 313"/>
        <xdr:cNvSpPr/>
      </xdr:nvSpPr>
      <xdr:spPr>
        <a:xfrm>
          <a:off x="6235700" y="64223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135890</xdr:rowOff>
    </xdr:from>
    <xdr:ext cx="378460" cy="248285"/>
    <xdr:sp macro="" textlink="">
      <xdr:nvSpPr>
        <xdr:cNvPr id="315" name="テキスト ボックス 314"/>
        <xdr:cNvSpPr txBox="1"/>
      </xdr:nvSpPr>
      <xdr:spPr>
        <a:xfrm>
          <a:off x="6116320" y="651002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54610</xdr:rowOff>
    </xdr:from>
    <xdr:to xmlns:xdr="http://schemas.openxmlformats.org/drawingml/2006/spreadsheetDrawing">
      <xdr:col>59</xdr:col>
      <xdr:colOff>50800</xdr:colOff>
      <xdr:row>45</xdr:row>
      <xdr:rowOff>30480</xdr:rowOff>
    </xdr:to>
    <xdr:sp macro="" textlink="">
      <xdr:nvSpPr>
        <xdr:cNvPr id="316" name="正方形/長方形 315"/>
        <xdr:cNvSpPr/>
      </xdr:nvSpPr>
      <xdr:spPr>
        <a:xfrm>
          <a:off x="5956300" y="72669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54610</xdr:rowOff>
    </xdr:from>
    <xdr:to xmlns:xdr="http://schemas.openxmlformats.org/drawingml/2006/spreadsheetDrawing">
      <xdr:col>43</xdr:col>
      <xdr:colOff>63500</xdr:colOff>
      <xdr:row>46</xdr:row>
      <xdr:rowOff>133350</xdr:rowOff>
    </xdr:to>
    <xdr:sp macro="" textlink="">
      <xdr:nvSpPr>
        <xdr:cNvPr id="317" name="正方形/長方形 316"/>
        <xdr:cNvSpPr/>
      </xdr:nvSpPr>
      <xdr:spPr>
        <a:xfrm>
          <a:off x="60642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85090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0642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54610</xdr:rowOff>
    </xdr:from>
    <xdr:to xmlns:xdr="http://schemas.openxmlformats.org/drawingml/2006/spreadsheetDrawing">
      <xdr:col>48</xdr:col>
      <xdr:colOff>127000</xdr:colOff>
      <xdr:row>46</xdr:row>
      <xdr:rowOff>133350</xdr:rowOff>
    </xdr:to>
    <xdr:sp macro="" textlink="">
      <xdr:nvSpPr>
        <xdr:cNvPr id="319" name="正方形/長方形 318"/>
        <xdr:cNvSpPr/>
      </xdr:nvSpPr>
      <xdr:spPr>
        <a:xfrm>
          <a:off x="69850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85090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69850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54610</xdr:rowOff>
    </xdr:from>
    <xdr:to xmlns:xdr="http://schemas.openxmlformats.org/drawingml/2006/spreadsheetDrawing">
      <xdr:col>54</xdr:col>
      <xdr:colOff>127000</xdr:colOff>
      <xdr:row>46</xdr:row>
      <xdr:rowOff>133350</xdr:rowOff>
    </xdr:to>
    <xdr:sp macro="" textlink="">
      <xdr:nvSpPr>
        <xdr:cNvPr id="321" name="正方形/長方形 320"/>
        <xdr:cNvSpPr/>
      </xdr:nvSpPr>
      <xdr:spPr>
        <a:xfrm>
          <a:off x="8013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85090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013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24130</xdr:rowOff>
    </xdr:from>
    <xdr:to xmlns:xdr="http://schemas.openxmlformats.org/drawingml/2006/spreadsheetDrawing">
      <xdr:col>59</xdr:col>
      <xdr:colOff>50800</xdr:colOff>
      <xdr:row>61</xdr:row>
      <xdr:rowOff>78740</xdr:rowOff>
    </xdr:to>
    <xdr:sp macro="" textlink="">
      <xdr:nvSpPr>
        <xdr:cNvPr id="323" name="正方形/長方形 322"/>
        <xdr:cNvSpPr/>
      </xdr:nvSpPr>
      <xdr:spPr>
        <a:xfrm>
          <a:off x="5956300" y="80746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8455" cy="213360"/>
    <xdr:sp macro="" textlink="">
      <xdr:nvSpPr>
        <xdr:cNvPr id="324" name="テキスト ボックス 323"/>
        <xdr:cNvSpPr txBox="1"/>
      </xdr:nvSpPr>
      <xdr:spPr>
        <a:xfrm>
          <a:off x="5918200" y="78886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78740</xdr:rowOff>
    </xdr:from>
    <xdr:to xmlns:xdr="http://schemas.openxmlformats.org/drawingml/2006/spreadsheetDrawing">
      <xdr:col>59</xdr:col>
      <xdr:colOff>50800</xdr:colOff>
      <xdr:row>61</xdr:row>
      <xdr:rowOff>78740</xdr:rowOff>
    </xdr:to>
    <xdr:cxnSp macro="">
      <xdr:nvCxnSpPr>
        <xdr:cNvPr id="325" name="直線コネクタ 324"/>
        <xdr:cNvCxnSpPr/>
      </xdr:nvCxnSpPr>
      <xdr:spPr>
        <a:xfrm>
          <a:off x="5956300" y="10308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133350</xdr:rowOff>
    </xdr:from>
    <xdr:to xmlns:xdr="http://schemas.openxmlformats.org/drawingml/2006/spreadsheetDrawing">
      <xdr:col>59</xdr:col>
      <xdr:colOff>50800</xdr:colOff>
      <xdr:row>58</xdr:row>
      <xdr:rowOff>133350</xdr:rowOff>
    </xdr:to>
    <xdr:cxnSp macro="">
      <xdr:nvCxnSpPr>
        <xdr:cNvPr id="326" name="直線コネクタ 325"/>
        <xdr:cNvCxnSpPr/>
      </xdr:nvCxnSpPr>
      <xdr:spPr>
        <a:xfrm>
          <a:off x="5956300" y="9860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161925</xdr:rowOff>
    </xdr:from>
    <xdr:ext cx="237490" cy="236220"/>
    <xdr:sp macro="" textlink="">
      <xdr:nvSpPr>
        <xdr:cNvPr id="327" name="テキスト ボックス 326"/>
        <xdr:cNvSpPr txBox="1"/>
      </xdr:nvSpPr>
      <xdr:spPr>
        <a:xfrm>
          <a:off x="5726430" y="97212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24130</xdr:rowOff>
    </xdr:from>
    <xdr:to xmlns:xdr="http://schemas.openxmlformats.org/drawingml/2006/spreadsheetDrawing">
      <xdr:col>59</xdr:col>
      <xdr:colOff>50800</xdr:colOff>
      <xdr:row>56</xdr:row>
      <xdr:rowOff>24130</xdr:rowOff>
    </xdr:to>
    <xdr:cxnSp macro="">
      <xdr:nvCxnSpPr>
        <xdr:cNvPr id="328" name="直線コネクタ 327"/>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52070</xdr:rowOff>
    </xdr:from>
    <xdr:ext cx="520065" cy="236220"/>
    <xdr:sp macro="" textlink="">
      <xdr:nvSpPr>
        <xdr:cNvPr id="329" name="テキスト ボックス 328"/>
        <xdr:cNvSpPr txBox="1"/>
      </xdr:nvSpPr>
      <xdr:spPr>
        <a:xfrm>
          <a:off x="5481955" y="9276080"/>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78740</xdr:rowOff>
    </xdr:from>
    <xdr:to xmlns:xdr="http://schemas.openxmlformats.org/drawingml/2006/spreadsheetDrawing">
      <xdr:col>59</xdr:col>
      <xdr:colOff>50800</xdr:colOff>
      <xdr:row>53</xdr:row>
      <xdr:rowOff>78740</xdr:rowOff>
    </xdr:to>
    <xdr:cxnSp macro="">
      <xdr:nvCxnSpPr>
        <xdr:cNvPr id="330" name="直線コネクタ 329"/>
        <xdr:cNvCxnSpPr/>
      </xdr:nvCxnSpPr>
      <xdr:spPr>
        <a:xfrm>
          <a:off x="5956300" y="8967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106680</xdr:rowOff>
    </xdr:from>
    <xdr:ext cx="520065" cy="236220"/>
    <xdr:sp macro="" textlink="">
      <xdr:nvSpPr>
        <xdr:cNvPr id="331" name="テキスト ボックス 330"/>
        <xdr:cNvSpPr txBox="1"/>
      </xdr:nvSpPr>
      <xdr:spPr>
        <a:xfrm>
          <a:off x="5481955" y="8827770"/>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133350</xdr:rowOff>
    </xdr:from>
    <xdr:to xmlns:xdr="http://schemas.openxmlformats.org/drawingml/2006/spreadsheetDrawing">
      <xdr:col>59</xdr:col>
      <xdr:colOff>50800</xdr:colOff>
      <xdr:row>50</xdr:row>
      <xdr:rowOff>133350</xdr:rowOff>
    </xdr:to>
    <xdr:cxnSp macro="">
      <xdr:nvCxnSpPr>
        <xdr:cNvPr id="332" name="直線コネクタ 331"/>
        <xdr:cNvCxnSpPr/>
      </xdr:nvCxnSpPr>
      <xdr:spPr>
        <a:xfrm>
          <a:off x="5956300" y="85191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161925</xdr:rowOff>
    </xdr:from>
    <xdr:ext cx="520065" cy="236220"/>
    <xdr:sp macro="" textlink="">
      <xdr:nvSpPr>
        <xdr:cNvPr id="333" name="テキスト ボックス 332"/>
        <xdr:cNvSpPr txBox="1"/>
      </xdr:nvSpPr>
      <xdr:spPr>
        <a:xfrm>
          <a:off x="5481955" y="8380095"/>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24130</xdr:rowOff>
    </xdr:from>
    <xdr:to xmlns:xdr="http://schemas.openxmlformats.org/drawingml/2006/spreadsheetDrawing">
      <xdr:col>59</xdr:col>
      <xdr:colOff>50800</xdr:colOff>
      <xdr:row>48</xdr:row>
      <xdr:rowOff>24130</xdr:rowOff>
    </xdr:to>
    <xdr:cxnSp macro="">
      <xdr:nvCxnSpPr>
        <xdr:cNvPr id="334" name="直線コネクタ 333"/>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52070</xdr:rowOff>
    </xdr:from>
    <xdr:ext cx="520065" cy="236220"/>
    <xdr:sp macro="" textlink="">
      <xdr:nvSpPr>
        <xdr:cNvPr id="335" name="テキスト ボックス 334"/>
        <xdr:cNvSpPr txBox="1"/>
      </xdr:nvSpPr>
      <xdr:spPr>
        <a:xfrm>
          <a:off x="5481955" y="7934960"/>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24130</xdr:rowOff>
    </xdr:from>
    <xdr:to xmlns:xdr="http://schemas.openxmlformats.org/drawingml/2006/spreadsheetDrawing">
      <xdr:col>59</xdr:col>
      <xdr:colOff>50800</xdr:colOff>
      <xdr:row>61</xdr:row>
      <xdr:rowOff>78740</xdr:rowOff>
    </xdr:to>
    <xdr:sp macro="" textlink="">
      <xdr:nvSpPr>
        <xdr:cNvPr id="336" name="農林水産業費グラフ枠"/>
        <xdr:cNvSpPr/>
      </xdr:nvSpPr>
      <xdr:spPr>
        <a:xfrm>
          <a:off x="5956300" y="80746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134620</xdr:rowOff>
    </xdr:from>
    <xdr:to xmlns:xdr="http://schemas.openxmlformats.org/drawingml/2006/spreadsheetDrawing">
      <xdr:col>54</xdr:col>
      <xdr:colOff>171450</xdr:colOff>
      <xdr:row>58</xdr:row>
      <xdr:rowOff>94615</xdr:rowOff>
    </xdr:to>
    <xdr:cxnSp macro="">
      <xdr:nvCxnSpPr>
        <xdr:cNvPr id="337" name="直線コネクタ 336"/>
        <xdr:cNvCxnSpPr/>
      </xdr:nvCxnSpPr>
      <xdr:spPr>
        <a:xfrm flipV="1">
          <a:off x="9429750" y="8520430"/>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97790</xdr:rowOff>
    </xdr:from>
    <xdr:ext cx="458470" cy="247650"/>
    <xdr:sp macro="" textlink="">
      <xdr:nvSpPr>
        <xdr:cNvPr id="338" name="農林水産業費最小値テキスト"/>
        <xdr:cNvSpPr txBox="1"/>
      </xdr:nvSpPr>
      <xdr:spPr>
        <a:xfrm>
          <a:off x="9480550" y="9824720"/>
          <a:ext cx="458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94615</xdr:rowOff>
    </xdr:from>
    <xdr:to xmlns:xdr="http://schemas.openxmlformats.org/drawingml/2006/spreadsheetDrawing">
      <xdr:col>55</xdr:col>
      <xdr:colOff>88900</xdr:colOff>
      <xdr:row>58</xdr:row>
      <xdr:rowOff>94615</xdr:rowOff>
    </xdr:to>
    <xdr:cxnSp macro="">
      <xdr:nvCxnSpPr>
        <xdr:cNvPr id="339" name="直線コネクタ 338"/>
        <xdr:cNvCxnSpPr/>
      </xdr:nvCxnSpPr>
      <xdr:spPr>
        <a:xfrm>
          <a:off x="9359900" y="9821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84455</xdr:rowOff>
    </xdr:from>
    <xdr:ext cx="523240" cy="236220"/>
    <xdr:sp macro="" textlink="">
      <xdr:nvSpPr>
        <xdr:cNvPr id="340" name="農林水産業費最大値テキスト"/>
        <xdr:cNvSpPr txBox="1"/>
      </xdr:nvSpPr>
      <xdr:spPr>
        <a:xfrm>
          <a:off x="9480550" y="8302625"/>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134620</xdr:rowOff>
    </xdr:from>
    <xdr:to xmlns:xdr="http://schemas.openxmlformats.org/drawingml/2006/spreadsheetDrawing">
      <xdr:col>55</xdr:col>
      <xdr:colOff>88900</xdr:colOff>
      <xdr:row>50</xdr:row>
      <xdr:rowOff>134620</xdr:rowOff>
    </xdr:to>
    <xdr:cxnSp macro="">
      <xdr:nvCxnSpPr>
        <xdr:cNvPr id="341" name="直線コネクタ 340"/>
        <xdr:cNvCxnSpPr/>
      </xdr:nvCxnSpPr>
      <xdr:spPr>
        <a:xfrm>
          <a:off x="9359900" y="8520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110490</xdr:rowOff>
    </xdr:from>
    <xdr:to xmlns:xdr="http://schemas.openxmlformats.org/drawingml/2006/spreadsheetDrawing">
      <xdr:col>55</xdr:col>
      <xdr:colOff>0</xdr:colOff>
      <xdr:row>56</xdr:row>
      <xdr:rowOff>143510</xdr:rowOff>
    </xdr:to>
    <xdr:cxnSp macro="">
      <xdr:nvCxnSpPr>
        <xdr:cNvPr id="342" name="直線コネクタ 341"/>
        <xdr:cNvCxnSpPr/>
      </xdr:nvCxnSpPr>
      <xdr:spPr>
        <a:xfrm>
          <a:off x="8686800" y="9502140"/>
          <a:ext cx="742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45720</xdr:rowOff>
    </xdr:from>
    <xdr:ext cx="523240" cy="241300"/>
    <xdr:sp macro="" textlink="">
      <xdr:nvSpPr>
        <xdr:cNvPr id="343" name="農林水産業費平均値テキスト"/>
        <xdr:cNvSpPr txBox="1"/>
      </xdr:nvSpPr>
      <xdr:spPr>
        <a:xfrm>
          <a:off x="9480550" y="9269730"/>
          <a:ext cx="52324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23495</xdr:rowOff>
    </xdr:from>
    <xdr:to xmlns:xdr="http://schemas.openxmlformats.org/drawingml/2006/spreadsheetDrawing">
      <xdr:col>55</xdr:col>
      <xdr:colOff>50800</xdr:colOff>
      <xdr:row>56</xdr:row>
      <xdr:rowOff>120650</xdr:rowOff>
    </xdr:to>
    <xdr:sp macro="" textlink="">
      <xdr:nvSpPr>
        <xdr:cNvPr id="344" name="フローチャート: 判断 343"/>
        <xdr:cNvSpPr/>
      </xdr:nvSpPr>
      <xdr:spPr>
        <a:xfrm>
          <a:off x="9398000" y="941514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94615</xdr:rowOff>
    </xdr:from>
    <xdr:to xmlns:xdr="http://schemas.openxmlformats.org/drawingml/2006/spreadsheetDrawing">
      <xdr:col>50</xdr:col>
      <xdr:colOff>114300</xdr:colOff>
      <xdr:row>56</xdr:row>
      <xdr:rowOff>110490</xdr:rowOff>
    </xdr:to>
    <xdr:cxnSp macro="">
      <xdr:nvCxnSpPr>
        <xdr:cNvPr id="345" name="直線コネクタ 344"/>
        <xdr:cNvCxnSpPr/>
      </xdr:nvCxnSpPr>
      <xdr:spPr>
        <a:xfrm>
          <a:off x="7886700" y="948626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61595</xdr:rowOff>
    </xdr:from>
    <xdr:to xmlns:xdr="http://schemas.openxmlformats.org/drawingml/2006/spreadsheetDrawing">
      <xdr:col>50</xdr:col>
      <xdr:colOff>165100</xdr:colOff>
      <xdr:row>56</xdr:row>
      <xdr:rowOff>160020</xdr:rowOff>
    </xdr:to>
    <xdr:sp macro="" textlink="">
      <xdr:nvSpPr>
        <xdr:cNvPr id="346" name="フローチャート: 判断 345"/>
        <xdr:cNvSpPr/>
      </xdr:nvSpPr>
      <xdr:spPr>
        <a:xfrm>
          <a:off x="8636000" y="94532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151130</xdr:rowOff>
    </xdr:from>
    <xdr:ext cx="534670" cy="245745"/>
    <xdr:sp macro="" textlink="">
      <xdr:nvSpPr>
        <xdr:cNvPr id="347" name="テキスト ボックス 346"/>
        <xdr:cNvSpPr txBox="1"/>
      </xdr:nvSpPr>
      <xdr:spPr>
        <a:xfrm>
          <a:off x="8438515" y="954278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94615</xdr:rowOff>
    </xdr:from>
    <xdr:to xmlns:xdr="http://schemas.openxmlformats.org/drawingml/2006/spreadsheetDrawing">
      <xdr:col>45</xdr:col>
      <xdr:colOff>171450</xdr:colOff>
      <xdr:row>56</xdr:row>
      <xdr:rowOff>147955</xdr:rowOff>
    </xdr:to>
    <xdr:cxnSp macro="">
      <xdr:nvCxnSpPr>
        <xdr:cNvPr id="348" name="直線コネクタ 347"/>
        <xdr:cNvCxnSpPr/>
      </xdr:nvCxnSpPr>
      <xdr:spPr>
        <a:xfrm flipV="1">
          <a:off x="7080250" y="9486265"/>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15875</xdr:rowOff>
    </xdr:from>
    <xdr:to xmlns:xdr="http://schemas.openxmlformats.org/drawingml/2006/spreadsheetDrawing">
      <xdr:col>46</xdr:col>
      <xdr:colOff>38100</xdr:colOff>
      <xdr:row>56</xdr:row>
      <xdr:rowOff>112395</xdr:rowOff>
    </xdr:to>
    <xdr:sp macro="" textlink="">
      <xdr:nvSpPr>
        <xdr:cNvPr id="349" name="フローチャート: 判断 348"/>
        <xdr:cNvSpPr/>
      </xdr:nvSpPr>
      <xdr:spPr>
        <a:xfrm>
          <a:off x="7842250" y="940752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128270</xdr:rowOff>
    </xdr:from>
    <xdr:ext cx="523240" cy="243205"/>
    <xdr:sp macro="" textlink="">
      <xdr:nvSpPr>
        <xdr:cNvPr id="350" name="テキスト ボックス 349"/>
        <xdr:cNvSpPr txBox="1"/>
      </xdr:nvSpPr>
      <xdr:spPr>
        <a:xfrm>
          <a:off x="7644765" y="9184640"/>
          <a:ext cx="52324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141605</xdr:rowOff>
    </xdr:from>
    <xdr:to xmlns:xdr="http://schemas.openxmlformats.org/drawingml/2006/spreadsheetDrawing">
      <xdr:col>41</xdr:col>
      <xdr:colOff>50800</xdr:colOff>
      <xdr:row>56</xdr:row>
      <xdr:rowOff>147955</xdr:rowOff>
    </xdr:to>
    <xdr:cxnSp macro="">
      <xdr:nvCxnSpPr>
        <xdr:cNvPr id="351" name="直線コネクタ 350"/>
        <xdr:cNvCxnSpPr/>
      </xdr:nvCxnSpPr>
      <xdr:spPr>
        <a:xfrm>
          <a:off x="6286500" y="953325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146050</xdr:rowOff>
    </xdr:to>
    <xdr:sp macro="" textlink="">
      <xdr:nvSpPr>
        <xdr:cNvPr id="352" name="フローチャート: 判断 351"/>
        <xdr:cNvSpPr/>
      </xdr:nvSpPr>
      <xdr:spPr>
        <a:xfrm>
          <a:off x="7029450" y="94411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161925</xdr:rowOff>
    </xdr:from>
    <xdr:ext cx="523240" cy="236220"/>
    <xdr:sp macro="" textlink="">
      <xdr:nvSpPr>
        <xdr:cNvPr id="353" name="テキスト ボックス 352"/>
        <xdr:cNvSpPr txBox="1"/>
      </xdr:nvSpPr>
      <xdr:spPr>
        <a:xfrm>
          <a:off x="6851015" y="9218295"/>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86995</xdr:rowOff>
    </xdr:from>
    <xdr:to xmlns:xdr="http://schemas.openxmlformats.org/drawingml/2006/spreadsheetDrawing">
      <xdr:col>36</xdr:col>
      <xdr:colOff>165100</xdr:colOff>
      <xdr:row>57</xdr:row>
      <xdr:rowOff>19685</xdr:rowOff>
    </xdr:to>
    <xdr:sp macro="" textlink="">
      <xdr:nvSpPr>
        <xdr:cNvPr id="354" name="フローチャート: 判断 353"/>
        <xdr:cNvSpPr/>
      </xdr:nvSpPr>
      <xdr:spPr>
        <a:xfrm>
          <a:off x="6235700" y="9478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36195</xdr:rowOff>
    </xdr:from>
    <xdr:ext cx="534670" cy="238760"/>
    <xdr:sp macro="" textlink="">
      <xdr:nvSpPr>
        <xdr:cNvPr id="355" name="テキスト ボックス 354"/>
        <xdr:cNvSpPr txBox="1"/>
      </xdr:nvSpPr>
      <xdr:spPr>
        <a:xfrm>
          <a:off x="6038215" y="9260205"/>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76200</xdr:rowOff>
    </xdr:from>
    <xdr:ext cx="762000" cy="247015"/>
    <xdr:sp macro="" textlink="">
      <xdr:nvSpPr>
        <xdr:cNvPr id="356" name="テキスト ボックス 355"/>
        <xdr:cNvSpPr txBox="1"/>
      </xdr:nvSpPr>
      <xdr:spPr>
        <a:xfrm>
          <a:off x="92583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76200</xdr:rowOff>
    </xdr:from>
    <xdr:ext cx="762000" cy="247015"/>
    <xdr:sp macro="" textlink="">
      <xdr:nvSpPr>
        <xdr:cNvPr id="357" name="テキスト ボックス 356"/>
        <xdr:cNvSpPr txBox="1"/>
      </xdr:nvSpPr>
      <xdr:spPr>
        <a:xfrm>
          <a:off x="8515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76200</xdr:rowOff>
    </xdr:from>
    <xdr:ext cx="762000" cy="247015"/>
    <xdr:sp macro="" textlink="">
      <xdr:nvSpPr>
        <xdr:cNvPr id="358" name="テキスト ボックス 357"/>
        <xdr:cNvSpPr txBox="1"/>
      </xdr:nvSpPr>
      <xdr:spPr>
        <a:xfrm>
          <a:off x="7715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76200</xdr:rowOff>
    </xdr:from>
    <xdr:ext cx="750570" cy="247015"/>
    <xdr:sp macro="" textlink="">
      <xdr:nvSpPr>
        <xdr:cNvPr id="359" name="テキスト ボックス 358"/>
        <xdr:cNvSpPr txBox="1"/>
      </xdr:nvSpPr>
      <xdr:spPr>
        <a:xfrm>
          <a:off x="69088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76200</xdr:rowOff>
    </xdr:from>
    <xdr:ext cx="762000" cy="247015"/>
    <xdr:sp macro="" textlink="">
      <xdr:nvSpPr>
        <xdr:cNvPr id="360" name="テキスト ボックス 359"/>
        <xdr:cNvSpPr txBox="1"/>
      </xdr:nvSpPr>
      <xdr:spPr>
        <a:xfrm>
          <a:off x="6115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94615</xdr:rowOff>
    </xdr:from>
    <xdr:to xmlns:xdr="http://schemas.openxmlformats.org/drawingml/2006/spreadsheetDrawing">
      <xdr:col>55</xdr:col>
      <xdr:colOff>50800</xdr:colOff>
      <xdr:row>57</xdr:row>
      <xdr:rowOff>28575</xdr:rowOff>
    </xdr:to>
    <xdr:sp macro="" textlink="">
      <xdr:nvSpPr>
        <xdr:cNvPr id="361" name="楕円 360"/>
        <xdr:cNvSpPr/>
      </xdr:nvSpPr>
      <xdr:spPr>
        <a:xfrm>
          <a:off x="9398000" y="9486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73660</xdr:rowOff>
    </xdr:from>
    <xdr:ext cx="523240" cy="242570"/>
    <xdr:sp macro="" textlink="">
      <xdr:nvSpPr>
        <xdr:cNvPr id="362" name="農林水産業費該当値テキスト"/>
        <xdr:cNvSpPr txBox="1"/>
      </xdr:nvSpPr>
      <xdr:spPr>
        <a:xfrm>
          <a:off x="9480550" y="9465310"/>
          <a:ext cx="52324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61595</xdr:rowOff>
    </xdr:from>
    <xdr:to xmlns:xdr="http://schemas.openxmlformats.org/drawingml/2006/spreadsheetDrawing">
      <xdr:col>50</xdr:col>
      <xdr:colOff>165100</xdr:colOff>
      <xdr:row>56</xdr:row>
      <xdr:rowOff>159385</xdr:rowOff>
    </xdr:to>
    <xdr:sp macro="" textlink="">
      <xdr:nvSpPr>
        <xdr:cNvPr id="363" name="楕円 362"/>
        <xdr:cNvSpPr/>
      </xdr:nvSpPr>
      <xdr:spPr>
        <a:xfrm>
          <a:off x="8636000" y="945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11430</xdr:rowOff>
    </xdr:from>
    <xdr:ext cx="534670" cy="240665"/>
    <xdr:sp macro="" textlink="">
      <xdr:nvSpPr>
        <xdr:cNvPr id="364" name="テキスト ボックス 363"/>
        <xdr:cNvSpPr txBox="1"/>
      </xdr:nvSpPr>
      <xdr:spPr>
        <a:xfrm>
          <a:off x="8438515" y="923544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46990</xdr:rowOff>
    </xdr:from>
    <xdr:to xmlns:xdr="http://schemas.openxmlformats.org/drawingml/2006/spreadsheetDrawing">
      <xdr:col>46</xdr:col>
      <xdr:colOff>38100</xdr:colOff>
      <xdr:row>56</xdr:row>
      <xdr:rowOff>143510</xdr:rowOff>
    </xdr:to>
    <xdr:sp macro="" textlink="">
      <xdr:nvSpPr>
        <xdr:cNvPr id="365" name="楕円 364"/>
        <xdr:cNvSpPr/>
      </xdr:nvSpPr>
      <xdr:spPr>
        <a:xfrm>
          <a:off x="7842250" y="943864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134620</xdr:rowOff>
    </xdr:from>
    <xdr:ext cx="523240" cy="248285"/>
    <xdr:sp macro="" textlink="">
      <xdr:nvSpPr>
        <xdr:cNvPr id="366" name="テキスト ボックス 365"/>
        <xdr:cNvSpPr txBox="1"/>
      </xdr:nvSpPr>
      <xdr:spPr>
        <a:xfrm>
          <a:off x="7644765" y="9526270"/>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98425</xdr:rowOff>
    </xdr:from>
    <xdr:to xmlns:xdr="http://schemas.openxmlformats.org/drawingml/2006/spreadsheetDrawing">
      <xdr:col>41</xdr:col>
      <xdr:colOff>101600</xdr:colOff>
      <xdr:row>57</xdr:row>
      <xdr:rowOff>32385</xdr:rowOff>
    </xdr:to>
    <xdr:sp macro="" textlink="">
      <xdr:nvSpPr>
        <xdr:cNvPr id="367" name="楕円 366"/>
        <xdr:cNvSpPr/>
      </xdr:nvSpPr>
      <xdr:spPr>
        <a:xfrm>
          <a:off x="7029450" y="94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23495</xdr:rowOff>
    </xdr:from>
    <xdr:ext cx="523240" cy="248285"/>
    <xdr:sp macro="" textlink="">
      <xdr:nvSpPr>
        <xdr:cNvPr id="368" name="テキスト ボックス 367"/>
        <xdr:cNvSpPr txBox="1"/>
      </xdr:nvSpPr>
      <xdr:spPr>
        <a:xfrm>
          <a:off x="6851015" y="95827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93345</xdr:rowOff>
    </xdr:from>
    <xdr:to xmlns:xdr="http://schemas.openxmlformats.org/drawingml/2006/spreadsheetDrawing">
      <xdr:col>36</xdr:col>
      <xdr:colOff>165100</xdr:colOff>
      <xdr:row>57</xdr:row>
      <xdr:rowOff>26035</xdr:rowOff>
    </xdr:to>
    <xdr:sp macro="" textlink="">
      <xdr:nvSpPr>
        <xdr:cNvPr id="369" name="楕円 368"/>
        <xdr:cNvSpPr/>
      </xdr:nvSpPr>
      <xdr:spPr>
        <a:xfrm>
          <a:off x="6235700" y="9484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17145</xdr:rowOff>
    </xdr:from>
    <xdr:ext cx="534670" cy="236855"/>
    <xdr:sp macro="" textlink="">
      <xdr:nvSpPr>
        <xdr:cNvPr id="370" name="テキスト ボックス 369"/>
        <xdr:cNvSpPr txBox="1"/>
      </xdr:nvSpPr>
      <xdr:spPr>
        <a:xfrm>
          <a:off x="6038215" y="9576435"/>
          <a:ext cx="5346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54610</xdr:rowOff>
    </xdr:from>
    <xdr:to xmlns:xdr="http://schemas.openxmlformats.org/drawingml/2006/spreadsheetDrawing">
      <xdr:col>59</xdr:col>
      <xdr:colOff>50800</xdr:colOff>
      <xdr:row>65</xdr:row>
      <xdr:rowOff>30480</xdr:rowOff>
    </xdr:to>
    <xdr:sp macro="" textlink="">
      <xdr:nvSpPr>
        <xdr:cNvPr id="371" name="正方形/長方形 370"/>
        <xdr:cNvSpPr/>
      </xdr:nvSpPr>
      <xdr:spPr>
        <a:xfrm>
          <a:off x="5956300" y="106197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54610</xdr:rowOff>
    </xdr:from>
    <xdr:to xmlns:xdr="http://schemas.openxmlformats.org/drawingml/2006/spreadsheetDrawing">
      <xdr:col>43</xdr:col>
      <xdr:colOff>63500</xdr:colOff>
      <xdr:row>66</xdr:row>
      <xdr:rowOff>133350</xdr:rowOff>
    </xdr:to>
    <xdr:sp macro="" textlink="">
      <xdr:nvSpPr>
        <xdr:cNvPr id="372" name="正方形/長方形 371"/>
        <xdr:cNvSpPr/>
      </xdr:nvSpPr>
      <xdr:spPr>
        <a:xfrm>
          <a:off x="60642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85090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54610</xdr:rowOff>
    </xdr:from>
    <xdr:to xmlns:xdr="http://schemas.openxmlformats.org/drawingml/2006/spreadsheetDrawing">
      <xdr:col>48</xdr:col>
      <xdr:colOff>127000</xdr:colOff>
      <xdr:row>66</xdr:row>
      <xdr:rowOff>133350</xdr:rowOff>
    </xdr:to>
    <xdr:sp macro="" textlink="">
      <xdr:nvSpPr>
        <xdr:cNvPr id="374" name="正方形/長方形 373"/>
        <xdr:cNvSpPr/>
      </xdr:nvSpPr>
      <xdr:spPr>
        <a:xfrm>
          <a:off x="69850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85090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54610</xdr:rowOff>
    </xdr:from>
    <xdr:to xmlns:xdr="http://schemas.openxmlformats.org/drawingml/2006/spreadsheetDrawing">
      <xdr:col>54</xdr:col>
      <xdr:colOff>127000</xdr:colOff>
      <xdr:row>66</xdr:row>
      <xdr:rowOff>133350</xdr:rowOff>
    </xdr:to>
    <xdr:sp macro="" textlink="">
      <xdr:nvSpPr>
        <xdr:cNvPr id="376" name="正方形/長方形 375"/>
        <xdr:cNvSpPr/>
      </xdr:nvSpPr>
      <xdr:spPr>
        <a:xfrm>
          <a:off x="8013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85090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24130</xdr:rowOff>
    </xdr:from>
    <xdr:to xmlns:xdr="http://schemas.openxmlformats.org/drawingml/2006/spreadsheetDrawing">
      <xdr:col>59</xdr:col>
      <xdr:colOff>50800</xdr:colOff>
      <xdr:row>81</xdr:row>
      <xdr:rowOff>78740</xdr:rowOff>
    </xdr:to>
    <xdr:sp macro="" textlink="">
      <xdr:nvSpPr>
        <xdr:cNvPr id="378" name="正方形/長方形 377"/>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8455" cy="213360"/>
    <xdr:sp macro="" textlink="">
      <xdr:nvSpPr>
        <xdr:cNvPr id="379" name="テキスト ボックス 378"/>
        <xdr:cNvSpPr txBox="1"/>
      </xdr:nvSpPr>
      <xdr:spPr>
        <a:xfrm>
          <a:off x="5918200" y="112414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78740</xdr:rowOff>
    </xdr:from>
    <xdr:to xmlns:xdr="http://schemas.openxmlformats.org/drawingml/2006/spreadsheetDrawing">
      <xdr:col>59</xdr:col>
      <xdr:colOff>50800</xdr:colOff>
      <xdr:row>81</xdr:row>
      <xdr:rowOff>78740</xdr:rowOff>
    </xdr:to>
    <xdr:cxnSp macro="">
      <xdr:nvCxnSpPr>
        <xdr:cNvPr id="380" name="直線コネクタ 379"/>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133350</xdr:rowOff>
    </xdr:from>
    <xdr:to xmlns:xdr="http://schemas.openxmlformats.org/drawingml/2006/spreadsheetDrawing">
      <xdr:col>59</xdr:col>
      <xdr:colOff>50800</xdr:colOff>
      <xdr:row>78</xdr:row>
      <xdr:rowOff>133350</xdr:rowOff>
    </xdr:to>
    <xdr:cxnSp macro="">
      <xdr:nvCxnSpPr>
        <xdr:cNvPr id="381" name="直線コネクタ 380"/>
        <xdr:cNvCxnSpPr/>
      </xdr:nvCxnSpPr>
      <xdr:spPr>
        <a:xfrm>
          <a:off x="5956300" y="132130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161925</xdr:rowOff>
    </xdr:from>
    <xdr:ext cx="237490" cy="236220"/>
    <xdr:sp macro="" textlink="">
      <xdr:nvSpPr>
        <xdr:cNvPr id="382" name="テキスト ボックス 381"/>
        <xdr:cNvSpPr txBox="1"/>
      </xdr:nvSpPr>
      <xdr:spPr>
        <a:xfrm>
          <a:off x="5726430" y="130740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24130</xdr:rowOff>
    </xdr:from>
    <xdr:to xmlns:xdr="http://schemas.openxmlformats.org/drawingml/2006/spreadsheetDrawing">
      <xdr:col>59</xdr:col>
      <xdr:colOff>50800</xdr:colOff>
      <xdr:row>76</xdr:row>
      <xdr:rowOff>24130</xdr:rowOff>
    </xdr:to>
    <xdr:cxnSp macro="">
      <xdr:nvCxnSpPr>
        <xdr:cNvPr id="383" name="直線コネクタ 382"/>
        <xdr:cNvCxnSpPr/>
      </xdr:nvCxnSpPr>
      <xdr:spPr>
        <a:xfrm>
          <a:off x="5956300" y="127685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52070</xdr:rowOff>
    </xdr:from>
    <xdr:ext cx="520065" cy="236220"/>
    <xdr:sp macro="" textlink="">
      <xdr:nvSpPr>
        <xdr:cNvPr id="384" name="テキスト ボックス 383"/>
        <xdr:cNvSpPr txBox="1"/>
      </xdr:nvSpPr>
      <xdr:spPr>
        <a:xfrm>
          <a:off x="5481955" y="12628880"/>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78740</xdr:rowOff>
    </xdr:from>
    <xdr:to xmlns:xdr="http://schemas.openxmlformats.org/drawingml/2006/spreadsheetDrawing">
      <xdr:col>59</xdr:col>
      <xdr:colOff>50800</xdr:colOff>
      <xdr:row>73</xdr:row>
      <xdr:rowOff>78740</xdr:rowOff>
    </xdr:to>
    <xdr:cxnSp macro="">
      <xdr:nvCxnSpPr>
        <xdr:cNvPr id="385" name="直線コネクタ 384"/>
        <xdr:cNvCxnSpPr/>
      </xdr:nvCxnSpPr>
      <xdr:spPr>
        <a:xfrm>
          <a:off x="5956300" y="123202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106680</xdr:rowOff>
    </xdr:from>
    <xdr:ext cx="520065" cy="236220"/>
    <xdr:sp macro="" textlink="">
      <xdr:nvSpPr>
        <xdr:cNvPr id="386" name="テキスト ボックス 385"/>
        <xdr:cNvSpPr txBox="1"/>
      </xdr:nvSpPr>
      <xdr:spPr>
        <a:xfrm>
          <a:off x="5481955" y="12180570"/>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133350</xdr:rowOff>
    </xdr:from>
    <xdr:to xmlns:xdr="http://schemas.openxmlformats.org/drawingml/2006/spreadsheetDrawing">
      <xdr:col>59</xdr:col>
      <xdr:colOff>50800</xdr:colOff>
      <xdr:row>70</xdr:row>
      <xdr:rowOff>133350</xdr:rowOff>
    </xdr:to>
    <xdr:cxnSp macro="">
      <xdr:nvCxnSpPr>
        <xdr:cNvPr id="387" name="直線コネクタ 386"/>
        <xdr:cNvCxnSpPr/>
      </xdr:nvCxnSpPr>
      <xdr:spPr>
        <a:xfrm>
          <a:off x="5956300" y="118719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161925</xdr:rowOff>
    </xdr:from>
    <xdr:ext cx="520065" cy="236220"/>
    <xdr:sp macro="" textlink="">
      <xdr:nvSpPr>
        <xdr:cNvPr id="388" name="テキスト ボックス 387"/>
        <xdr:cNvSpPr txBox="1"/>
      </xdr:nvSpPr>
      <xdr:spPr>
        <a:xfrm>
          <a:off x="5481955" y="11732895"/>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24130</xdr:rowOff>
    </xdr:from>
    <xdr:to xmlns:xdr="http://schemas.openxmlformats.org/drawingml/2006/spreadsheetDrawing">
      <xdr:col>59</xdr:col>
      <xdr:colOff>50800</xdr:colOff>
      <xdr:row>68</xdr:row>
      <xdr:rowOff>24130</xdr:rowOff>
    </xdr:to>
    <xdr:cxnSp macro="">
      <xdr:nvCxnSpPr>
        <xdr:cNvPr id="389" name="直線コネクタ 388"/>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52070</xdr:rowOff>
    </xdr:from>
    <xdr:ext cx="520065" cy="236220"/>
    <xdr:sp macro="" textlink="">
      <xdr:nvSpPr>
        <xdr:cNvPr id="390" name="テキスト ボックス 389"/>
        <xdr:cNvSpPr txBox="1"/>
      </xdr:nvSpPr>
      <xdr:spPr>
        <a:xfrm>
          <a:off x="5481955" y="11287760"/>
          <a:ext cx="52006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24130</xdr:rowOff>
    </xdr:from>
    <xdr:to xmlns:xdr="http://schemas.openxmlformats.org/drawingml/2006/spreadsheetDrawing">
      <xdr:col>59</xdr:col>
      <xdr:colOff>50800</xdr:colOff>
      <xdr:row>81</xdr:row>
      <xdr:rowOff>78740</xdr:rowOff>
    </xdr:to>
    <xdr:sp macro="" textlink="">
      <xdr:nvSpPr>
        <xdr:cNvPr id="391" name="商工費グラフ枠"/>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74295</xdr:rowOff>
    </xdr:from>
    <xdr:to xmlns:xdr="http://schemas.openxmlformats.org/drawingml/2006/spreadsheetDrawing">
      <xdr:col>54</xdr:col>
      <xdr:colOff>171450</xdr:colOff>
      <xdr:row>78</xdr:row>
      <xdr:rowOff>60325</xdr:rowOff>
    </xdr:to>
    <xdr:cxnSp macro="">
      <xdr:nvCxnSpPr>
        <xdr:cNvPr id="392" name="直線コネクタ 391"/>
        <xdr:cNvCxnSpPr/>
      </xdr:nvCxnSpPr>
      <xdr:spPr>
        <a:xfrm flipV="1">
          <a:off x="9429750" y="11812905"/>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62865</xdr:rowOff>
    </xdr:from>
    <xdr:ext cx="458470" cy="245745"/>
    <xdr:sp macro="" textlink="">
      <xdr:nvSpPr>
        <xdr:cNvPr id="393" name="商工費最小値テキスト"/>
        <xdr:cNvSpPr txBox="1"/>
      </xdr:nvSpPr>
      <xdr:spPr>
        <a:xfrm>
          <a:off x="9480550" y="13142595"/>
          <a:ext cx="4584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60325</xdr:rowOff>
    </xdr:from>
    <xdr:to xmlns:xdr="http://schemas.openxmlformats.org/drawingml/2006/spreadsheetDrawing">
      <xdr:col>55</xdr:col>
      <xdr:colOff>88900</xdr:colOff>
      <xdr:row>78</xdr:row>
      <xdr:rowOff>60325</xdr:rowOff>
    </xdr:to>
    <xdr:cxnSp macro="">
      <xdr:nvCxnSpPr>
        <xdr:cNvPr id="394" name="直線コネクタ 393"/>
        <xdr:cNvCxnSpPr/>
      </xdr:nvCxnSpPr>
      <xdr:spPr>
        <a:xfrm>
          <a:off x="9359900" y="1314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23495</xdr:rowOff>
    </xdr:from>
    <xdr:ext cx="523240" cy="248285"/>
    <xdr:sp macro="" textlink="">
      <xdr:nvSpPr>
        <xdr:cNvPr id="395" name="商工費最大値テキスト"/>
        <xdr:cNvSpPr txBox="1"/>
      </xdr:nvSpPr>
      <xdr:spPr>
        <a:xfrm>
          <a:off x="9480550" y="115944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74295</xdr:rowOff>
    </xdr:from>
    <xdr:to xmlns:xdr="http://schemas.openxmlformats.org/drawingml/2006/spreadsheetDrawing">
      <xdr:col>55</xdr:col>
      <xdr:colOff>88900</xdr:colOff>
      <xdr:row>70</xdr:row>
      <xdr:rowOff>74295</xdr:rowOff>
    </xdr:to>
    <xdr:cxnSp macro="">
      <xdr:nvCxnSpPr>
        <xdr:cNvPr id="396" name="直線コネクタ 395"/>
        <xdr:cNvCxnSpPr/>
      </xdr:nvCxnSpPr>
      <xdr:spPr>
        <a:xfrm>
          <a:off x="9359900" y="11812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4445</xdr:rowOff>
    </xdr:from>
    <xdr:to xmlns:xdr="http://schemas.openxmlformats.org/drawingml/2006/spreadsheetDrawing">
      <xdr:col>55</xdr:col>
      <xdr:colOff>0</xdr:colOff>
      <xdr:row>77</xdr:row>
      <xdr:rowOff>70485</xdr:rowOff>
    </xdr:to>
    <xdr:cxnSp macro="">
      <xdr:nvCxnSpPr>
        <xdr:cNvPr id="397" name="直線コネクタ 396"/>
        <xdr:cNvCxnSpPr/>
      </xdr:nvCxnSpPr>
      <xdr:spPr>
        <a:xfrm flipV="1">
          <a:off x="8686800" y="12916535"/>
          <a:ext cx="7429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11430</xdr:rowOff>
    </xdr:from>
    <xdr:ext cx="523240" cy="240665"/>
    <xdr:sp macro="" textlink="">
      <xdr:nvSpPr>
        <xdr:cNvPr id="398" name="商工費平均値テキスト"/>
        <xdr:cNvSpPr txBox="1"/>
      </xdr:nvSpPr>
      <xdr:spPr>
        <a:xfrm>
          <a:off x="9480550" y="12588240"/>
          <a:ext cx="52324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152400</xdr:rowOff>
    </xdr:from>
    <xdr:to xmlns:xdr="http://schemas.openxmlformats.org/drawingml/2006/spreadsheetDrawing">
      <xdr:col>55</xdr:col>
      <xdr:colOff>50800</xdr:colOff>
      <xdr:row>76</xdr:row>
      <xdr:rowOff>86360</xdr:rowOff>
    </xdr:to>
    <xdr:sp macro="" textlink="">
      <xdr:nvSpPr>
        <xdr:cNvPr id="399" name="フローチャート: 判断 398"/>
        <xdr:cNvSpPr/>
      </xdr:nvSpPr>
      <xdr:spPr>
        <a:xfrm>
          <a:off x="9398000" y="12729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158750</xdr:rowOff>
    </xdr:from>
    <xdr:to xmlns:xdr="http://schemas.openxmlformats.org/drawingml/2006/spreadsheetDrawing">
      <xdr:col>50</xdr:col>
      <xdr:colOff>114300</xdr:colOff>
      <xdr:row>77</xdr:row>
      <xdr:rowOff>70485</xdr:rowOff>
    </xdr:to>
    <xdr:cxnSp macro="">
      <xdr:nvCxnSpPr>
        <xdr:cNvPr id="400" name="直線コネクタ 399"/>
        <xdr:cNvCxnSpPr/>
      </xdr:nvCxnSpPr>
      <xdr:spPr>
        <a:xfrm>
          <a:off x="7886700" y="12903200"/>
          <a:ext cx="8001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82550</xdr:rowOff>
    </xdr:from>
    <xdr:to xmlns:xdr="http://schemas.openxmlformats.org/drawingml/2006/spreadsheetDrawing">
      <xdr:col>50</xdr:col>
      <xdr:colOff>165100</xdr:colOff>
      <xdr:row>77</xdr:row>
      <xdr:rowOff>16510</xdr:rowOff>
    </xdr:to>
    <xdr:sp macro="" textlink="">
      <xdr:nvSpPr>
        <xdr:cNvPr id="401" name="フローチャート: 判断 400"/>
        <xdr:cNvSpPr/>
      </xdr:nvSpPr>
      <xdr:spPr>
        <a:xfrm>
          <a:off x="863600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31750</xdr:rowOff>
    </xdr:from>
    <xdr:ext cx="534670" cy="238760"/>
    <xdr:sp macro="" textlink="">
      <xdr:nvSpPr>
        <xdr:cNvPr id="402" name="テキスト ボックス 401"/>
        <xdr:cNvSpPr txBox="1"/>
      </xdr:nvSpPr>
      <xdr:spPr>
        <a:xfrm>
          <a:off x="8438515" y="12608560"/>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36195</xdr:rowOff>
    </xdr:from>
    <xdr:to xmlns:xdr="http://schemas.openxmlformats.org/drawingml/2006/spreadsheetDrawing">
      <xdr:col>45</xdr:col>
      <xdr:colOff>171450</xdr:colOff>
      <xdr:row>76</xdr:row>
      <xdr:rowOff>158750</xdr:rowOff>
    </xdr:to>
    <xdr:cxnSp macro="">
      <xdr:nvCxnSpPr>
        <xdr:cNvPr id="403" name="直線コネクタ 402"/>
        <xdr:cNvCxnSpPr/>
      </xdr:nvCxnSpPr>
      <xdr:spPr>
        <a:xfrm>
          <a:off x="7080250" y="12780645"/>
          <a:ext cx="80645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78740</xdr:rowOff>
    </xdr:from>
    <xdr:to xmlns:xdr="http://schemas.openxmlformats.org/drawingml/2006/spreadsheetDrawing">
      <xdr:col>46</xdr:col>
      <xdr:colOff>38100</xdr:colOff>
      <xdr:row>77</xdr:row>
      <xdr:rowOff>12700</xdr:rowOff>
    </xdr:to>
    <xdr:sp macro="" textlink="">
      <xdr:nvSpPr>
        <xdr:cNvPr id="404" name="フローチャート: 判断 403"/>
        <xdr:cNvSpPr/>
      </xdr:nvSpPr>
      <xdr:spPr>
        <a:xfrm>
          <a:off x="7842250" y="12823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28575</xdr:rowOff>
    </xdr:from>
    <xdr:ext cx="523240" cy="236220"/>
    <xdr:sp macro="" textlink="">
      <xdr:nvSpPr>
        <xdr:cNvPr id="405" name="テキスト ボックス 404"/>
        <xdr:cNvSpPr txBox="1"/>
      </xdr:nvSpPr>
      <xdr:spPr>
        <a:xfrm>
          <a:off x="7644765" y="12605385"/>
          <a:ext cx="52324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36195</xdr:rowOff>
    </xdr:from>
    <xdr:to xmlns:xdr="http://schemas.openxmlformats.org/drawingml/2006/spreadsheetDrawing">
      <xdr:col>41</xdr:col>
      <xdr:colOff>50800</xdr:colOff>
      <xdr:row>77</xdr:row>
      <xdr:rowOff>57150</xdr:rowOff>
    </xdr:to>
    <xdr:cxnSp macro="">
      <xdr:nvCxnSpPr>
        <xdr:cNvPr id="406" name="直線コネクタ 405"/>
        <xdr:cNvCxnSpPr/>
      </xdr:nvCxnSpPr>
      <xdr:spPr>
        <a:xfrm flipV="1">
          <a:off x="6286500" y="12780645"/>
          <a:ext cx="79375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93345</xdr:rowOff>
    </xdr:from>
    <xdr:to xmlns:xdr="http://schemas.openxmlformats.org/drawingml/2006/spreadsheetDrawing">
      <xdr:col>41</xdr:col>
      <xdr:colOff>101600</xdr:colOff>
      <xdr:row>77</xdr:row>
      <xdr:rowOff>26670</xdr:rowOff>
    </xdr:to>
    <xdr:sp macro="" textlink="">
      <xdr:nvSpPr>
        <xdr:cNvPr id="407" name="フローチャート: 判断 406"/>
        <xdr:cNvSpPr/>
      </xdr:nvSpPr>
      <xdr:spPr>
        <a:xfrm>
          <a:off x="7029450" y="128377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17780</xdr:rowOff>
    </xdr:from>
    <xdr:ext cx="523240" cy="236855"/>
    <xdr:sp macro="" textlink="">
      <xdr:nvSpPr>
        <xdr:cNvPr id="408" name="テキスト ボックス 407"/>
        <xdr:cNvSpPr txBox="1"/>
      </xdr:nvSpPr>
      <xdr:spPr>
        <a:xfrm>
          <a:off x="6851015" y="12929870"/>
          <a:ext cx="52324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58420</xdr:rowOff>
    </xdr:from>
    <xdr:to xmlns:xdr="http://schemas.openxmlformats.org/drawingml/2006/spreadsheetDrawing">
      <xdr:col>36</xdr:col>
      <xdr:colOff>165100</xdr:colOff>
      <xdr:row>76</xdr:row>
      <xdr:rowOff>155575</xdr:rowOff>
    </xdr:to>
    <xdr:sp macro="" textlink="">
      <xdr:nvSpPr>
        <xdr:cNvPr id="409" name="フローチャート: 判断 408"/>
        <xdr:cNvSpPr/>
      </xdr:nvSpPr>
      <xdr:spPr>
        <a:xfrm>
          <a:off x="6235700" y="128028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6350</xdr:rowOff>
    </xdr:from>
    <xdr:ext cx="534670" cy="245745"/>
    <xdr:sp macro="" textlink="">
      <xdr:nvSpPr>
        <xdr:cNvPr id="410" name="テキスト ボックス 409"/>
        <xdr:cNvSpPr txBox="1"/>
      </xdr:nvSpPr>
      <xdr:spPr>
        <a:xfrm>
          <a:off x="6038215" y="1258316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76200</xdr:rowOff>
    </xdr:from>
    <xdr:ext cx="762000" cy="247015"/>
    <xdr:sp macro="" textlink="">
      <xdr:nvSpPr>
        <xdr:cNvPr id="411" name="テキスト ボックス 410"/>
        <xdr:cNvSpPr txBox="1"/>
      </xdr:nvSpPr>
      <xdr:spPr>
        <a:xfrm>
          <a:off x="92583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76200</xdr:rowOff>
    </xdr:from>
    <xdr:ext cx="762000" cy="247015"/>
    <xdr:sp macro="" textlink="">
      <xdr:nvSpPr>
        <xdr:cNvPr id="412" name="テキスト ボックス 411"/>
        <xdr:cNvSpPr txBox="1"/>
      </xdr:nvSpPr>
      <xdr:spPr>
        <a:xfrm>
          <a:off x="8515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76200</xdr:rowOff>
    </xdr:from>
    <xdr:ext cx="762000" cy="247015"/>
    <xdr:sp macro="" textlink="">
      <xdr:nvSpPr>
        <xdr:cNvPr id="413" name="テキスト ボックス 412"/>
        <xdr:cNvSpPr txBox="1"/>
      </xdr:nvSpPr>
      <xdr:spPr>
        <a:xfrm>
          <a:off x="7715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76200</xdr:rowOff>
    </xdr:from>
    <xdr:ext cx="750570" cy="247015"/>
    <xdr:sp macro="" textlink="">
      <xdr:nvSpPr>
        <xdr:cNvPr id="414" name="テキスト ボックス 413"/>
        <xdr:cNvSpPr txBox="1"/>
      </xdr:nvSpPr>
      <xdr:spPr>
        <a:xfrm>
          <a:off x="69088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76200</xdr:rowOff>
    </xdr:from>
    <xdr:ext cx="762000" cy="247015"/>
    <xdr:sp macro="" textlink="">
      <xdr:nvSpPr>
        <xdr:cNvPr id="415" name="テキスト ボックス 414"/>
        <xdr:cNvSpPr txBox="1"/>
      </xdr:nvSpPr>
      <xdr:spPr>
        <a:xfrm>
          <a:off x="6115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119380</xdr:rowOff>
    </xdr:from>
    <xdr:to xmlns:xdr="http://schemas.openxmlformats.org/drawingml/2006/spreadsheetDrawing">
      <xdr:col>55</xdr:col>
      <xdr:colOff>50800</xdr:colOff>
      <xdr:row>77</xdr:row>
      <xdr:rowOff>52705</xdr:rowOff>
    </xdr:to>
    <xdr:sp macro="" textlink="">
      <xdr:nvSpPr>
        <xdr:cNvPr id="416" name="楕円 415"/>
        <xdr:cNvSpPr/>
      </xdr:nvSpPr>
      <xdr:spPr>
        <a:xfrm>
          <a:off x="9398000" y="128638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98425</xdr:rowOff>
    </xdr:from>
    <xdr:ext cx="523240" cy="247650"/>
    <xdr:sp macro="" textlink="">
      <xdr:nvSpPr>
        <xdr:cNvPr id="417" name="商工費該当値テキスト"/>
        <xdr:cNvSpPr txBox="1"/>
      </xdr:nvSpPr>
      <xdr:spPr>
        <a:xfrm>
          <a:off x="9480550" y="12842875"/>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20955</xdr:rowOff>
    </xdr:from>
    <xdr:to xmlns:xdr="http://schemas.openxmlformats.org/drawingml/2006/spreadsheetDrawing">
      <xdr:col>50</xdr:col>
      <xdr:colOff>165100</xdr:colOff>
      <xdr:row>77</xdr:row>
      <xdr:rowOff>117475</xdr:rowOff>
    </xdr:to>
    <xdr:sp macro="" textlink="">
      <xdr:nvSpPr>
        <xdr:cNvPr id="418" name="楕円 417"/>
        <xdr:cNvSpPr/>
      </xdr:nvSpPr>
      <xdr:spPr>
        <a:xfrm>
          <a:off x="8636000" y="129330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109855</xdr:rowOff>
    </xdr:from>
    <xdr:ext cx="534670" cy="244475"/>
    <xdr:sp macro="" textlink="">
      <xdr:nvSpPr>
        <xdr:cNvPr id="419" name="テキスト ボックス 418"/>
        <xdr:cNvSpPr txBox="1"/>
      </xdr:nvSpPr>
      <xdr:spPr>
        <a:xfrm>
          <a:off x="8438515" y="130219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109220</xdr:rowOff>
    </xdr:from>
    <xdr:to xmlns:xdr="http://schemas.openxmlformats.org/drawingml/2006/spreadsheetDrawing">
      <xdr:col>46</xdr:col>
      <xdr:colOff>38100</xdr:colOff>
      <xdr:row>77</xdr:row>
      <xdr:rowOff>41910</xdr:rowOff>
    </xdr:to>
    <xdr:sp macro="" textlink="">
      <xdr:nvSpPr>
        <xdr:cNvPr id="420" name="楕円 419"/>
        <xdr:cNvSpPr/>
      </xdr:nvSpPr>
      <xdr:spPr>
        <a:xfrm>
          <a:off x="7842250" y="1285367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34290</xdr:rowOff>
    </xdr:from>
    <xdr:ext cx="523240" cy="238760"/>
    <xdr:sp macro="" textlink="">
      <xdr:nvSpPr>
        <xdr:cNvPr id="421" name="テキスト ボックス 420"/>
        <xdr:cNvSpPr txBox="1"/>
      </xdr:nvSpPr>
      <xdr:spPr>
        <a:xfrm>
          <a:off x="7644765" y="12946380"/>
          <a:ext cx="5232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151130</xdr:rowOff>
    </xdr:from>
    <xdr:to xmlns:xdr="http://schemas.openxmlformats.org/drawingml/2006/spreadsheetDrawing">
      <xdr:col>41</xdr:col>
      <xdr:colOff>101600</xdr:colOff>
      <xdr:row>76</xdr:row>
      <xdr:rowOff>84455</xdr:rowOff>
    </xdr:to>
    <xdr:sp macro="" textlink="">
      <xdr:nvSpPr>
        <xdr:cNvPr id="422" name="楕円 421"/>
        <xdr:cNvSpPr/>
      </xdr:nvSpPr>
      <xdr:spPr>
        <a:xfrm>
          <a:off x="7029450" y="12727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100330</xdr:rowOff>
    </xdr:from>
    <xdr:ext cx="523240" cy="241300"/>
    <xdr:sp macro="" textlink="">
      <xdr:nvSpPr>
        <xdr:cNvPr id="423" name="テキスト ボックス 422"/>
        <xdr:cNvSpPr txBox="1"/>
      </xdr:nvSpPr>
      <xdr:spPr>
        <a:xfrm>
          <a:off x="6851015" y="1250950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7620</xdr:rowOff>
    </xdr:from>
    <xdr:to xmlns:xdr="http://schemas.openxmlformats.org/drawingml/2006/spreadsheetDrawing">
      <xdr:col>36</xdr:col>
      <xdr:colOff>165100</xdr:colOff>
      <xdr:row>77</xdr:row>
      <xdr:rowOff>106045</xdr:rowOff>
    </xdr:to>
    <xdr:sp macro="" textlink="">
      <xdr:nvSpPr>
        <xdr:cNvPr id="424" name="楕円 423"/>
        <xdr:cNvSpPr/>
      </xdr:nvSpPr>
      <xdr:spPr>
        <a:xfrm>
          <a:off x="6235700" y="129197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96520</xdr:rowOff>
    </xdr:from>
    <xdr:ext cx="534670" cy="247015"/>
    <xdr:sp macro="" textlink="">
      <xdr:nvSpPr>
        <xdr:cNvPr id="425" name="テキスト ボックス 424"/>
        <xdr:cNvSpPr txBox="1"/>
      </xdr:nvSpPr>
      <xdr:spPr>
        <a:xfrm>
          <a:off x="6038215" y="1300861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54610</xdr:rowOff>
    </xdr:from>
    <xdr:to xmlns:xdr="http://schemas.openxmlformats.org/drawingml/2006/spreadsheetDrawing">
      <xdr:col>59</xdr:col>
      <xdr:colOff>50800</xdr:colOff>
      <xdr:row>85</xdr:row>
      <xdr:rowOff>30480</xdr:rowOff>
    </xdr:to>
    <xdr:sp macro="" textlink="">
      <xdr:nvSpPr>
        <xdr:cNvPr id="426" name="正方形/長方形 425"/>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54610</xdr:rowOff>
    </xdr:from>
    <xdr:to xmlns:xdr="http://schemas.openxmlformats.org/drawingml/2006/spreadsheetDrawing">
      <xdr:col>43</xdr:col>
      <xdr:colOff>63500</xdr:colOff>
      <xdr:row>86</xdr:row>
      <xdr:rowOff>133350</xdr:rowOff>
    </xdr:to>
    <xdr:sp macro="" textlink="">
      <xdr:nvSpPr>
        <xdr:cNvPr id="427" name="正方形/長方形 426"/>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85090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54610</xdr:rowOff>
    </xdr:from>
    <xdr:to xmlns:xdr="http://schemas.openxmlformats.org/drawingml/2006/spreadsheetDrawing">
      <xdr:col>48</xdr:col>
      <xdr:colOff>127000</xdr:colOff>
      <xdr:row>86</xdr:row>
      <xdr:rowOff>133350</xdr:rowOff>
    </xdr:to>
    <xdr:sp macro="" textlink="">
      <xdr:nvSpPr>
        <xdr:cNvPr id="429" name="正方形/長方形 428"/>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85090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54610</xdr:rowOff>
    </xdr:from>
    <xdr:to xmlns:xdr="http://schemas.openxmlformats.org/drawingml/2006/spreadsheetDrawing">
      <xdr:col>54</xdr:col>
      <xdr:colOff>127000</xdr:colOff>
      <xdr:row>86</xdr:row>
      <xdr:rowOff>133350</xdr:rowOff>
    </xdr:to>
    <xdr:sp macro="" textlink="">
      <xdr:nvSpPr>
        <xdr:cNvPr id="431" name="正方形/長方形 430"/>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85090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24130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8455" cy="213360"/>
    <xdr:sp macro="" textlink="">
      <xdr:nvSpPr>
        <xdr:cNvPr id="434" name="テキスト ボックス 433"/>
        <xdr:cNvSpPr txBox="1"/>
      </xdr:nvSpPr>
      <xdr:spPr>
        <a:xfrm>
          <a:off x="5918200" y="145942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7490" cy="248920"/>
    <xdr:sp macro="" textlink="">
      <xdr:nvSpPr>
        <xdr:cNvPr id="437" name="テキスト ボックス 436"/>
        <xdr:cNvSpPr txBox="1"/>
      </xdr:nvSpPr>
      <xdr:spPr>
        <a:xfrm>
          <a:off x="5726430" y="164566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48920"/>
    <xdr:sp macro="" textlink="">
      <xdr:nvSpPr>
        <xdr:cNvPr id="439" name="テキスト ボックス 438"/>
        <xdr:cNvSpPr txBox="1"/>
      </xdr:nvSpPr>
      <xdr:spPr>
        <a:xfrm>
          <a:off x="5417820" y="15999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48920"/>
    <xdr:sp macro="" textlink="">
      <xdr:nvSpPr>
        <xdr:cNvPr id="441" name="テキスト ボックス 440"/>
        <xdr:cNvSpPr txBox="1"/>
      </xdr:nvSpPr>
      <xdr:spPr>
        <a:xfrm>
          <a:off x="5417820" y="155422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133350</xdr:rowOff>
    </xdr:from>
    <xdr:to xmlns:xdr="http://schemas.openxmlformats.org/drawingml/2006/spreadsheetDrawing">
      <xdr:col>59</xdr:col>
      <xdr:colOff>50800</xdr:colOff>
      <xdr:row>90</xdr:row>
      <xdr:rowOff>133350</xdr:rowOff>
    </xdr:to>
    <xdr:cxnSp macro="">
      <xdr:nvCxnSpPr>
        <xdr:cNvPr id="442" name="直線コネクタ 441"/>
        <xdr:cNvCxnSpPr/>
      </xdr:nvCxnSpPr>
      <xdr:spPr>
        <a:xfrm>
          <a:off x="5956300" y="152247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161925</xdr:rowOff>
    </xdr:from>
    <xdr:ext cx="595630" cy="240030"/>
    <xdr:sp macro="" textlink="">
      <xdr:nvSpPr>
        <xdr:cNvPr id="443" name="テキスト ボックス 442"/>
        <xdr:cNvSpPr txBox="1"/>
      </xdr:nvSpPr>
      <xdr:spPr>
        <a:xfrm>
          <a:off x="5417820" y="15085695"/>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24130</xdr:rowOff>
    </xdr:from>
    <xdr:to xmlns:xdr="http://schemas.openxmlformats.org/drawingml/2006/spreadsheetDrawing">
      <xdr:col>59</xdr:col>
      <xdr:colOff>50800</xdr:colOff>
      <xdr:row>88</xdr:row>
      <xdr:rowOff>24130</xdr:rowOff>
    </xdr:to>
    <xdr:cxnSp macro="">
      <xdr:nvCxnSpPr>
        <xdr:cNvPr id="444" name="直線コネクタ 443"/>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52070</xdr:rowOff>
    </xdr:from>
    <xdr:ext cx="595630" cy="236220"/>
    <xdr:sp macro="" textlink="">
      <xdr:nvSpPr>
        <xdr:cNvPr id="445" name="テキスト ボックス 444"/>
        <xdr:cNvSpPr txBox="1"/>
      </xdr:nvSpPr>
      <xdr:spPr>
        <a:xfrm>
          <a:off x="5417820" y="146405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24130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92</xdr:row>
      <xdr:rowOff>31115</xdr:rowOff>
    </xdr:from>
    <xdr:to xmlns:xdr="http://schemas.openxmlformats.org/drawingml/2006/spreadsheetDrawing">
      <xdr:col>54</xdr:col>
      <xdr:colOff>171450</xdr:colOff>
      <xdr:row>98</xdr:row>
      <xdr:rowOff>54610</xdr:rowOff>
    </xdr:to>
    <xdr:cxnSp macro="">
      <xdr:nvCxnSpPr>
        <xdr:cNvPr id="447" name="直線コネクタ 446"/>
        <xdr:cNvCxnSpPr/>
      </xdr:nvCxnSpPr>
      <xdr:spPr>
        <a:xfrm flipV="1">
          <a:off x="9429750" y="15461615"/>
          <a:ext cx="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58420</xdr:rowOff>
    </xdr:from>
    <xdr:ext cx="523240" cy="259080"/>
    <xdr:sp macro="" textlink="">
      <xdr:nvSpPr>
        <xdr:cNvPr id="448" name="土木費最小値テキスト"/>
        <xdr:cNvSpPr txBox="1"/>
      </xdr:nvSpPr>
      <xdr:spPr>
        <a:xfrm>
          <a:off x="9480550" y="165176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54610</xdr:rowOff>
    </xdr:from>
    <xdr:to xmlns:xdr="http://schemas.openxmlformats.org/drawingml/2006/spreadsheetDrawing">
      <xdr:col>55</xdr:col>
      <xdr:colOff>88900</xdr:colOff>
      <xdr:row>98</xdr:row>
      <xdr:rowOff>54610</xdr:rowOff>
    </xdr:to>
    <xdr:cxnSp macro="">
      <xdr:nvCxnSpPr>
        <xdr:cNvPr id="449" name="直線コネクタ 448"/>
        <xdr:cNvCxnSpPr/>
      </xdr:nvCxnSpPr>
      <xdr:spPr>
        <a:xfrm>
          <a:off x="9359900" y="16513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142875</xdr:rowOff>
    </xdr:from>
    <xdr:ext cx="587375" cy="252730"/>
    <xdr:sp macro="" textlink="">
      <xdr:nvSpPr>
        <xdr:cNvPr id="450" name="土木費最大値テキスト"/>
        <xdr:cNvSpPr txBox="1"/>
      </xdr:nvSpPr>
      <xdr:spPr>
        <a:xfrm>
          <a:off x="9480550" y="15234285"/>
          <a:ext cx="587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31115</xdr:rowOff>
    </xdr:from>
    <xdr:to xmlns:xdr="http://schemas.openxmlformats.org/drawingml/2006/spreadsheetDrawing">
      <xdr:col>55</xdr:col>
      <xdr:colOff>88900</xdr:colOff>
      <xdr:row>92</xdr:row>
      <xdr:rowOff>31115</xdr:rowOff>
    </xdr:to>
    <xdr:cxnSp macro="">
      <xdr:nvCxnSpPr>
        <xdr:cNvPr id="451" name="直線コネクタ 450"/>
        <xdr:cNvCxnSpPr/>
      </xdr:nvCxnSpPr>
      <xdr:spPr>
        <a:xfrm>
          <a:off x="9359900" y="15461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118110</xdr:rowOff>
    </xdr:from>
    <xdr:to xmlns:xdr="http://schemas.openxmlformats.org/drawingml/2006/spreadsheetDrawing">
      <xdr:col>55</xdr:col>
      <xdr:colOff>0</xdr:colOff>
      <xdr:row>97</xdr:row>
      <xdr:rowOff>135255</xdr:rowOff>
    </xdr:to>
    <xdr:cxnSp macro="">
      <xdr:nvCxnSpPr>
        <xdr:cNvPr id="452" name="直線コネクタ 451"/>
        <xdr:cNvCxnSpPr/>
      </xdr:nvCxnSpPr>
      <xdr:spPr>
        <a:xfrm flipV="1">
          <a:off x="8686800" y="16405860"/>
          <a:ext cx="742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26035</xdr:rowOff>
    </xdr:from>
    <xdr:ext cx="523240" cy="259080"/>
    <xdr:sp macro="" textlink="">
      <xdr:nvSpPr>
        <xdr:cNvPr id="453" name="土木費平均値テキスト"/>
        <xdr:cNvSpPr txBox="1"/>
      </xdr:nvSpPr>
      <xdr:spPr>
        <a:xfrm>
          <a:off x="9480550" y="16142335"/>
          <a:ext cx="5232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xdr:rowOff>
    </xdr:from>
    <xdr:to xmlns:xdr="http://schemas.openxmlformats.org/drawingml/2006/spreadsheetDrawing">
      <xdr:col>55</xdr:col>
      <xdr:colOff>50800</xdr:colOff>
      <xdr:row>97</xdr:row>
      <xdr:rowOff>104775</xdr:rowOff>
    </xdr:to>
    <xdr:sp macro="" textlink="">
      <xdr:nvSpPr>
        <xdr:cNvPr id="454" name="フローチャート: 判断 453"/>
        <xdr:cNvSpPr/>
      </xdr:nvSpPr>
      <xdr:spPr>
        <a:xfrm>
          <a:off x="9398000" y="1629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132080</xdr:rowOff>
    </xdr:from>
    <xdr:to xmlns:xdr="http://schemas.openxmlformats.org/drawingml/2006/spreadsheetDrawing">
      <xdr:col>50</xdr:col>
      <xdr:colOff>114300</xdr:colOff>
      <xdr:row>97</xdr:row>
      <xdr:rowOff>135255</xdr:rowOff>
    </xdr:to>
    <xdr:cxnSp macro="">
      <xdr:nvCxnSpPr>
        <xdr:cNvPr id="455" name="直線コネクタ 454"/>
        <xdr:cNvCxnSpPr/>
      </xdr:nvCxnSpPr>
      <xdr:spPr>
        <a:xfrm>
          <a:off x="7886700" y="1641983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56" name="フローチャート: 判断 455"/>
        <xdr:cNvSpPr/>
      </xdr:nvSpPr>
      <xdr:spPr>
        <a:xfrm>
          <a:off x="8636000" y="1629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124460</xdr:rowOff>
    </xdr:from>
    <xdr:ext cx="534670" cy="259080"/>
    <xdr:sp macro="" textlink="">
      <xdr:nvSpPr>
        <xdr:cNvPr id="457" name="テキスト ボックス 456"/>
        <xdr:cNvSpPr txBox="1"/>
      </xdr:nvSpPr>
      <xdr:spPr>
        <a:xfrm>
          <a:off x="8438515" y="1606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109855</xdr:rowOff>
    </xdr:from>
    <xdr:to xmlns:xdr="http://schemas.openxmlformats.org/drawingml/2006/spreadsheetDrawing">
      <xdr:col>45</xdr:col>
      <xdr:colOff>171450</xdr:colOff>
      <xdr:row>97</xdr:row>
      <xdr:rowOff>132080</xdr:rowOff>
    </xdr:to>
    <xdr:cxnSp macro="">
      <xdr:nvCxnSpPr>
        <xdr:cNvPr id="458" name="直線コネクタ 457"/>
        <xdr:cNvCxnSpPr/>
      </xdr:nvCxnSpPr>
      <xdr:spPr>
        <a:xfrm>
          <a:off x="7080250" y="1639760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59" name="フローチャート: 判断 458"/>
        <xdr:cNvSpPr/>
      </xdr:nvSpPr>
      <xdr:spPr>
        <a:xfrm>
          <a:off x="7842250" y="16285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115570</xdr:rowOff>
    </xdr:from>
    <xdr:ext cx="523240" cy="259080"/>
    <xdr:sp macro="" textlink="">
      <xdr:nvSpPr>
        <xdr:cNvPr id="460" name="テキスト ボックス 459"/>
        <xdr:cNvSpPr txBox="1"/>
      </xdr:nvSpPr>
      <xdr:spPr>
        <a:xfrm>
          <a:off x="7644765" y="160604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104140</xdr:rowOff>
    </xdr:from>
    <xdr:to xmlns:xdr="http://schemas.openxmlformats.org/drawingml/2006/spreadsheetDrawing">
      <xdr:col>41</xdr:col>
      <xdr:colOff>50800</xdr:colOff>
      <xdr:row>97</xdr:row>
      <xdr:rowOff>109855</xdr:rowOff>
    </xdr:to>
    <xdr:cxnSp macro="">
      <xdr:nvCxnSpPr>
        <xdr:cNvPr id="461" name="直線コネクタ 460"/>
        <xdr:cNvCxnSpPr/>
      </xdr:nvCxnSpPr>
      <xdr:spPr>
        <a:xfrm>
          <a:off x="6286500" y="1639189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19685</xdr:rowOff>
    </xdr:from>
    <xdr:to xmlns:xdr="http://schemas.openxmlformats.org/drawingml/2006/spreadsheetDrawing">
      <xdr:col>41</xdr:col>
      <xdr:colOff>101600</xdr:colOff>
      <xdr:row>97</xdr:row>
      <xdr:rowOff>121285</xdr:rowOff>
    </xdr:to>
    <xdr:sp macro="" textlink="">
      <xdr:nvSpPr>
        <xdr:cNvPr id="462" name="フローチャート: 判断 461"/>
        <xdr:cNvSpPr/>
      </xdr:nvSpPr>
      <xdr:spPr>
        <a:xfrm>
          <a:off x="702945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137795</xdr:rowOff>
    </xdr:from>
    <xdr:ext cx="523240" cy="259080"/>
    <xdr:sp macro="" textlink="">
      <xdr:nvSpPr>
        <xdr:cNvPr id="463" name="テキスト ボックス 462"/>
        <xdr:cNvSpPr txBox="1"/>
      </xdr:nvSpPr>
      <xdr:spPr>
        <a:xfrm>
          <a:off x="6851015" y="160826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64" name="フローチャート: 判断 463"/>
        <xdr:cNvSpPr/>
      </xdr:nvSpPr>
      <xdr:spPr>
        <a:xfrm>
          <a:off x="623570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132080</xdr:rowOff>
    </xdr:from>
    <xdr:ext cx="534670" cy="251460"/>
    <xdr:sp macro="" textlink="">
      <xdr:nvSpPr>
        <xdr:cNvPr id="465" name="テキスト ボックス 464"/>
        <xdr:cNvSpPr txBox="1"/>
      </xdr:nvSpPr>
      <xdr:spPr>
        <a:xfrm>
          <a:off x="6038215" y="160769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8" name="テキスト ボックス 467"/>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0570" cy="259080"/>
    <xdr:sp macro="" textlink="">
      <xdr:nvSpPr>
        <xdr:cNvPr id="469" name="テキスト ボックス 468"/>
        <xdr:cNvSpPr txBox="1"/>
      </xdr:nvSpPr>
      <xdr:spPr>
        <a:xfrm>
          <a:off x="69088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67310</xdr:rowOff>
    </xdr:from>
    <xdr:to xmlns:xdr="http://schemas.openxmlformats.org/drawingml/2006/spreadsheetDrawing">
      <xdr:col>55</xdr:col>
      <xdr:colOff>50800</xdr:colOff>
      <xdr:row>97</xdr:row>
      <xdr:rowOff>168910</xdr:rowOff>
    </xdr:to>
    <xdr:sp macro="" textlink="">
      <xdr:nvSpPr>
        <xdr:cNvPr id="471" name="楕円 470"/>
        <xdr:cNvSpPr/>
      </xdr:nvSpPr>
      <xdr:spPr>
        <a:xfrm>
          <a:off x="9398000" y="16355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153670</xdr:rowOff>
    </xdr:from>
    <xdr:ext cx="523240" cy="259080"/>
    <xdr:sp macro="" textlink="">
      <xdr:nvSpPr>
        <xdr:cNvPr id="472" name="土木費該当値テキスト"/>
        <xdr:cNvSpPr txBox="1"/>
      </xdr:nvSpPr>
      <xdr:spPr>
        <a:xfrm>
          <a:off x="9480550" y="162699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84455</xdr:rowOff>
    </xdr:from>
    <xdr:to xmlns:xdr="http://schemas.openxmlformats.org/drawingml/2006/spreadsheetDrawing">
      <xdr:col>50</xdr:col>
      <xdr:colOff>165100</xdr:colOff>
      <xdr:row>98</xdr:row>
      <xdr:rowOff>14605</xdr:rowOff>
    </xdr:to>
    <xdr:sp macro="" textlink="">
      <xdr:nvSpPr>
        <xdr:cNvPr id="473" name="楕円 472"/>
        <xdr:cNvSpPr/>
      </xdr:nvSpPr>
      <xdr:spPr>
        <a:xfrm>
          <a:off x="86360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6350</xdr:rowOff>
    </xdr:from>
    <xdr:ext cx="534670" cy="251460"/>
    <xdr:sp macro="" textlink="">
      <xdr:nvSpPr>
        <xdr:cNvPr id="474" name="テキスト ボックス 473"/>
        <xdr:cNvSpPr txBox="1"/>
      </xdr:nvSpPr>
      <xdr:spPr>
        <a:xfrm>
          <a:off x="8438515" y="164655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81280</xdr:rowOff>
    </xdr:from>
    <xdr:to xmlns:xdr="http://schemas.openxmlformats.org/drawingml/2006/spreadsheetDrawing">
      <xdr:col>46</xdr:col>
      <xdr:colOff>38100</xdr:colOff>
      <xdr:row>98</xdr:row>
      <xdr:rowOff>11430</xdr:rowOff>
    </xdr:to>
    <xdr:sp macro="" textlink="">
      <xdr:nvSpPr>
        <xdr:cNvPr id="475" name="楕円 474"/>
        <xdr:cNvSpPr/>
      </xdr:nvSpPr>
      <xdr:spPr>
        <a:xfrm>
          <a:off x="7842250" y="16369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2540</xdr:rowOff>
    </xdr:from>
    <xdr:ext cx="523240" cy="259080"/>
    <xdr:sp macro="" textlink="">
      <xdr:nvSpPr>
        <xdr:cNvPr id="476" name="テキスト ボックス 475"/>
        <xdr:cNvSpPr txBox="1"/>
      </xdr:nvSpPr>
      <xdr:spPr>
        <a:xfrm>
          <a:off x="7644765" y="164617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59055</xdr:rowOff>
    </xdr:from>
    <xdr:to xmlns:xdr="http://schemas.openxmlformats.org/drawingml/2006/spreadsheetDrawing">
      <xdr:col>41</xdr:col>
      <xdr:colOff>101600</xdr:colOff>
      <xdr:row>97</xdr:row>
      <xdr:rowOff>160655</xdr:rowOff>
    </xdr:to>
    <xdr:sp macro="" textlink="">
      <xdr:nvSpPr>
        <xdr:cNvPr id="477" name="楕円 476"/>
        <xdr:cNvSpPr/>
      </xdr:nvSpPr>
      <xdr:spPr>
        <a:xfrm>
          <a:off x="702945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151765</xdr:rowOff>
    </xdr:from>
    <xdr:ext cx="523240" cy="259080"/>
    <xdr:sp macro="" textlink="">
      <xdr:nvSpPr>
        <xdr:cNvPr id="478" name="テキスト ボックス 477"/>
        <xdr:cNvSpPr txBox="1"/>
      </xdr:nvSpPr>
      <xdr:spPr>
        <a:xfrm>
          <a:off x="6851015" y="164395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53340</xdr:rowOff>
    </xdr:from>
    <xdr:to xmlns:xdr="http://schemas.openxmlformats.org/drawingml/2006/spreadsheetDrawing">
      <xdr:col>36</xdr:col>
      <xdr:colOff>165100</xdr:colOff>
      <xdr:row>97</xdr:row>
      <xdr:rowOff>154940</xdr:rowOff>
    </xdr:to>
    <xdr:sp macro="" textlink="">
      <xdr:nvSpPr>
        <xdr:cNvPr id="479" name="楕円 478"/>
        <xdr:cNvSpPr/>
      </xdr:nvSpPr>
      <xdr:spPr>
        <a:xfrm>
          <a:off x="62357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146050</xdr:rowOff>
    </xdr:from>
    <xdr:ext cx="534670" cy="248920"/>
    <xdr:sp macro="" textlink="">
      <xdr:nvSpPr>
        <xdr:cNvPr id="480" name="テキスト ボックス 479"/>
        <xdr:cNvSpPr txBox="1"/>
      </xdr:nvSpPr>
      <xdr:spPr>
        <a:xfrm>
          <a:off x="6038215" y="164338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54610</xdr:rowOff>
    </xdr:from>
    <xdr:to xmlns:xdr="http://schemas.openxmlformats.org/drawingml/2006/spreadsheetDrawing">
      <xdr:col>89</xdr:col>
      <xdr:colOff>171450</xdr:colOff>
      <xdr:row>25</xdr:row>
      <xdr:rowOff>30480</xdr:rowOff>
    </xdr:to>
    <xdr:sp macro="" textlink="">
      <xdr:nvSpPr>
        <xdr:cNvPr id="481" name="正方形/長方形 480"/>
        <xdr:cNvSpPr/>
      </xdr:nvSpPr>
      <xdr:spPr>
        <a:xfrm>
          <a:off x="11207750" y="39141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54610</xdr:rowOff>
    </xdr:from>
    <xdr:to xmlns:xdr="http://schemas.openxmlformats.org/drawingml/2006/spreadsheetDrawing">
      <xdr:col>74</xdr:col>
      <xdr:colOff>0</xdr:colOff>
      <xdr:row>26</xdr:row>
      <xdr:rowOff>133350</xdr:rowOff>
    </xdr:to>
    <xdr:sp macro="" textlink="">
      <xdr:nvSpPr>
        <xdr:cNvPr id="482" name="正方形/長方形 481"/>
        <xdr:cNvSpPr/>
      </xdr:nvSpPr>
      <xdr:spPr>
        <a:xfrm>
          <a:off x="11315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85090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1315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54610</xdr:rowOff>
    </xdr:from>
    <xdr:to xmlns:xdr="http://schemas.openxmlformats.org/drawingml/2006/spreadsheetDrawing">
      <xdr:col>79</xdr:col>
      <xdr:colOff>63500</xdr:colOff>
      <xdr:row>26</xdr:row>
      <xdr:rowOff>133350</xdr:rowOff>
    </xdr:to>
    <xdr:sp macro="" textlink="">
      <xdr:nvSpPr>
        <xdr:cNvPr id="484" name="正方形/長方形 483"/>
        <xdr:cNvSpPr/>
      </xdr:nvSpPr>
      <xdr:spPr>
        <a:xfrm>
          <a:off x="122364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85090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22364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54610</xdr:rowOff>
    </xdr:from>
    <xdr:to xmlns:xdr="http://schemas.openxmlformats.org/drawingml/2006/spreadsheetDrawing">
      <xdr:col>85</xdr:col>
      <xdr:colOff>63500</xdr:colOff>
      <xdr:row>26</xdr:row>
      <xdr:rowOff>133350</xdr:rowOff>
    </xdr:to>
    <xdr:sp macro="" textlink="">
      <xdr:nvSpPr>
        <xdr:cNvPr id="486" name="正方形/長方形 485"/>
        <xdr:cNvSpPr/>
      </xdr:nvSpPr>
      <xdr:spPr>
        <a:xfrm>
          <a:off x="132651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85090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32651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24130</xdr:rowOff>
    </xdr:from>
    <xdr:to xmlns:xdr="http://schemas.openxmlformats.org/drawingml/2006/spreadsheetDrawing">
      <xdr:col>89</xdr:col>
      <xdr:colOff>171450</xdr:colOff>
      <xdr:row>41</xdr:row>
      <xdr:rowOff>78740</xdr:rowOff>
    </xdr:to>
    <xdr:sp macro="" textlink="">
      <xdr:nvSpPr>
        <xdr:cNvPr id="488" name="正方形/長方形 487"/>
        <xdr:cNvSpPr/>
      </xdr:nvSpPr>
      <xdr:spPr>
        <a:xfrm>
          <a:off x="11207750" y="47218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3360"/>
    <xdr:sp macro="" textlink="">
      <xdr:nvSpPr>
        <xdr:cNvPr id="489" name="テキスト ボックス 488"/>
        <xdr:cNvSpPr txBox="1"/>
      </xdr:nvSpPr>
      <xdr:spPr>
        <a:xfrm>
          <a:off x="11169650" y="45358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78740</xdr:rowOff>
    </xdr:from>
    <xdr:to xmlns:xdr="http://schemas.openxmlformats.org/drawingml/2006/spreadsheetDrawing">
      <xdr:col>89</xdr:col>
      <xdr:colOff>171450</xdr:colOff>
      <xdr:row>41</xdr:row>
      <xdr:rowOff>78740</xdr:rowOff>
    </xdr:to>
    <xdr:cxnSp macro="">
      <xdr:nvCxnSpPr>
        <xdr:cNvPr id="490" name="直線コネクタ 489"/>
        <xdr:cNvCxnSpPr/>
      </xdr:nvCxnSpPr>
      <xdr:spPr>
        <a:xfrm>
          <a:off x="11207750" y="6955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133350</xdr:rowOff>
    </xdr:from>
    <xdr:to xmlns:xdr="http://schemas.openxmlformats.org/drawingml/2006/spreadsheetDrawing">
      <xdr:col>89</xdr:col>
      <xdr:colOff>171450</xdr:colOff>
      <xdr:row>38</xdr:row>
      <xdr:rowOff>133350</xdr:rowOff>
    </xdr:to>
    <xdr:cxnSp macro="">
      <xdr:nvCxnSpPr>
        <xdr:cNvPr id="491" name="直線コネクタ 490"/>
        <xdr:cNvCxnSpPr/>
      </xdr:nvCxnSpPr>
      <xdr:spPr>
        <a:xfrm>
          <a:off x="11207750" y="65074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161925</xdr:rowOff>
    </xdr:from>
    <xdr:ext cx="237490" cy="236220"/>
    <xdr:sp macro="" textlink="">
      <xdr:nvSpPr>
        <xdr:cNvPr id="492" name="テキスト ボックス 491"/>
        <xdr:cNvSpPr txBox="1"/>
      </xdr:nvSpPr>
      <xdr:spPr>
        <a:xfrm>
          <a:off x="10977880" y="63684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24130</xdr:rowOff>
    </xdr:from>
    <xdr:to xmlns:xdr="http://schemas.openxmlformats.org/drawingml/2006/spreadsheetDrawing">
      <xdr:col>89</xdr:col>
      <xdr:colOff>171450</xdr:colOff>
      <xdr:row>36</xdr:row>
      <xdr:rowOff>24130</xdr:rowOff>
    </xdr:to>
    <xdr:cxnSp macro="">
      <xdr:nvCxnSpPr>
        <xdr:cNvPr id="493" name="直線コネクタ 492"/>
        <xdr:cNvCxnSpPr/>
      </xdr:nvCxnSpPr>
      <xdr:spPr>
        <a:xfrm>
          <a:off x="11207750" y="60629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52070</xdr:rowOff>
    </xdr:from>
    <xdr:ext cx="531495" cy="236220"/>
    <xdr:sp macro="" textlink="">
      <xdr:nvSpPr>
        <xdr:cNvPr id="494" name="テキスト ボックス 493"/>
        <xdr:cNvSpPr txBox="1"/>
      </xdr:nvSpPr>
      <xdr:spPr>
        <a:xfrm>
          <a:off x="10733405" y="592328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78740</xdr:rowOff>
    </xdr:from>
    <xdr:to xmlns:xdr="http://schemas.openxmlformats.org/drawingml/2006/spreadsheetDrawing">
      <xdr:col>89</xdr:col>
      <xdr:colOff>171450</xdr:colOff>
      <xdr:row>33</xdr:row>
      <xdr:rowOff>78740</xdr:rowOff>
    </xdr:to>
    <xdr:cxnSp macro="">
      <xdr:nvCxnSpPr>
        <xdr:cNvPr id="495" name="直線コネクタ 494"/>
        <xdr:cNvCxnSpPr/>
      </xdr:nvCxnSpPr>
      <xdr:spPr>
        <a:xfrm>
          <a:off x="11207750" y="56146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106680</xdr:rowOff>
    </xdr:from>
    <xdr:ext cx="531495" cy="236220"/>
    <xdr:sp macro="" textlink="">
      <xdr:nvSpPr>
        <xdr:cNvPr id="496" name="テキスト ボックス 495"/>
        <xdr:cNvSpPr txBox="1"/>
      </xdr:nvSpPr>
      <xdr:spPr>
        <a:xfrm>
          <a:off x="10733405" y="547497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133350</xdr:rowOff>
    </xdr:from>
    <xdr:to xmlns:xdr="http://schemas.openxmlformats.org/drawingml/2006/spreadsheetDrawing">
      <xdr:col>89</xdr:col>
      <xdr:colOff>171450</xdr:colOff>
      <xdr:row>30</xdr:row>
      <xdr:rowOff>133350</xdr:rowOff>
    </xdr:to>
    <xdr:cxnSp macro="">
      <xdr:nvCxnSpPr>
        <xdr:cNvPr id="497" name="直線コネクタ 496"/>
        <xdr:cNvCxnSpPr/>
      </xdr:nvCxnSpPr>
      <xdr:spPr>
        <a:xfrm>
          <a:off x="11207750" y="51663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161925</xdr:rowOff>
    </xdr:from>
    <xdr:ext cx="531495" cy="236220"/>
    <xdr:sp macro="" textlink="">
      <xdr:nvSpPr>
        <xdr:cNvPr id="498" name="テキスト ボックス 497"/>
        <xdr:cNvSpPr txBox="1"/>
      </xdr:nvSpPr>
      <xdr:spPr>
        <a:xfrm>
          <a:off x="10733405" y="5027295"/>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24130</xdr:rowOff>
    </xdr:from>
    <xdr:to xmlns:xdr="http://schemas.openxmlformats.org/drawingml/2006/spreadsheetDrawing">
      <xdr:col>89</xdr:col>
      <xdr:colOff>171450</xdr:colOff>
      <xdr:row>28</xdr:row>
      <xdr:rowOff>24130</xdr:rowOff>
    </xdr:to>
    <xdr:cxnSp macro="">
      <xdr:nvCxnSpPr>
        <xdr:cNvPr id="499" name="直線コネクタ 498"/>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52070</xdr:rowOff>
    </xdr:from>
    <xdr:ext cx="531495" cy="236220"/>
    <xdr:sp macro="" textlink="">
      <xdr:nvSpPr>
        <xdr:cNvPr id="500" name="テキスト ボックス 499"/>
        <xdr:cNvSpPr txBox="1"/>
      </xdr:nvSpPr>
      <xdr:spPr>
        <a:xfrm>
          <a:off x="10733405" y="45821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24130</xdr:rowOff>
    </xdr:from>
    <xdr:to xmlns:xdr="http://schemas.openxmlformats.org/drawingml/2006/spreadsheetDrawing">
      <xdr:col>89</xdr:col>
      <xdr:colOff>171450</xdr:colOff>
      <xdr:row>41</xdr:row>
      <xdr:rowOff>78740</xdr:rowOff>
    </xdr:to>
    <xdr:sp macro="" textlink="">
      <xdr:nvSpPr>
        <xdr:cNvPr id="501" name="消防費グラフ枠"/>
        <xdr:cNvSpPr/>
      </xdr:nvSpPr>
      <xdr:spPr>
        <a:xfrm>
          <a:off x="11207750" y="47218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36830</xdr:rowOff>
    </xdr:from>
    <xdr:to xmlns:xdr="http://schemas.openxmlformats.org/drawingml/2006/spreadsheetDrawing">
      <xdr:col>85</xdr:col>
      <xdr:colOff>126365</xdr:colOff>
      <xdr:row>37</xdr:row>
      <xdr:rowOff>55880</xdr:rowOff>
    </xdr:to>
    <xdr:cxnSp macro="">
      <xdr:nvCxnSpPr>
        <xdr:cNvPr id="502" name="直線コネクタ 501"/>
        <xdr:cNvCxnSpPr/>
      </xdr:nvCxnSpPr>
      <xdr:spPr>
        <a:xfrm flipV="1">
          <a:off x="14698345" y="506984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59690</xdr:rowOff>
    </xdr:from>
    <xdr:ext cx="534670" cy="248285"/>
    <xdr:sp macro="" textlink="">
      <xdr:nvSpPr>
        <xdr:cNvPr id="503" name="消防費最小値テキスト"/>
        <xdr:cNvSpPr txBox="1"/>
      </xdr:nvSpPr>
      <xdr:spPr>
        <a:xfrm>
          <a:off x="14744700" y="626618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55880</xdr:rowOff>
    </xdr:from>
    <xdr:to xmlns:xdr="http://schemas.openxmlformats.org/drawingml/2006/spreadsheetDrawing">
      <xdr:col>86</xdr:col>
      <xdr:colOff>25400</xdr:colOff>
      <xdr:row>37</xdr:row>
      <xdr:rowOff>55880</xdr:rowOff>
    </xdr:to>
    <xdr:cxnSp macro="">
      <xdr:nvCxnSpPr>
        <xdr:cNvPr id="504" name="直線コネクタ 503"/>
        <xdr:cNvCxnSpPr/>
      </xdr:nvCxnSpPr>
      <xdr:spPr>
        <a:xfrm>
          <a:off x="14611350" y="6262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149225</xdr:rowOff>
    </xdr:from>
    <xdr:ext cx="534670" cy="245745"/>
    <xdr:sp macro="" textlink="">
      <xdr:nvSpPr>
        <xdr:cNvPr id="505" name="消防費最大値テキスト"/>
        <xdr:cNvSpPr txBox="1"/>
      </xdr:nvSpPr>
      <xdr:spPr>
        <a:xfrm>
          <a:off x="14744700" y="484695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36830</xdr:rowOff>
    </xdr:from>
    <xdr:to xmlns:xdr="http://schemas.openxmlformats.org/drawingml/2006/spreadsheetDrawing">
      <xdr:col>86</xdr:col>
      <xdr:colOff>25400</xdr:colOff>
      <xdr:row>30</xdr:row>
      <xdr:rowOff>36830</xdr:rowOff>
    </xdr:to>
    <xdr:cxnSp macro="">
      <xdr:nvCxnSpPr>
        <xdr:cNvPr id="506" name="直線コネクタ 505"/>
        <xdr:cNvCxnSpPr/>
      </xdr:nvCxnSpPr>
      <xdr:spPr>
        <a:xfrm>
          <a:off x="14611350" y="5069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36830</xdr:rowOff>
    </xdr:from>
    <xdr:to xmlns:xdr="http://schemas.openxmlformats.org/drawingml/2006/spreadsheetDrawing">
      <xdr:col>85</xdr:col>
      <xdr:colOff>127000</xdr:colOff>
      <xdr:row>35</xdr:row>
      <xdr:rowOff>44450</xdr:rowOff>
    </xdr:to>
    <xdr:cxnSp macro="">
      <xdr:nvCxnSpPr>
        <xdr:cNvPr id="507" name="直線コネクタ 506"/>
        <xdr:cNvCxnSpPr/>
      </xdr:nvCxnSpPr>
      <xdr:spPr>
        <a:xfrm flipV="1">
          <a:off x="13938250" y="590804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54610</xdr:rowOff>
    </xdr:from>
    <xdr:ext cx="534670" cy="244475"/>
    <xdr:sp macro="" textlink="">
      <xdr:nvSpPr>
        <xdr:cNvPr id="508" name="消防費平均値テキスト"/>
        <xdr:cNvSpPr txBox="1"/>
      </xdr:nvSpPr>
      <xdr:spPr>
        <a:xfrm>
          <a:off x="14744700" y="592582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74930</xdr:rowOff>
    </xdr:from>
    <xdr:to xmlns:xdr="http://schemas.openxmlformats.org/drawingml/2006/spreadsheetDrawing">
      <xdr:col>85</xdr:col>
      <xdr:colOff>171450</xdr:colOff>
      <xdr:row>36</xdr:row>
      <xdr:rowOff>7620</xdr:rowOff>
    </xdr:to>
    <xdr:sp macro="" textlink="">
      <xdr:nvSpPr>
        <xdr:cNvPr id="509" name="フローチャート: 判断 508"/>
        <xdr:cNvSpPr/>
      </xdr:nvSpPr>
      <xdr:spPr>
        <a:xfrm>
          <a:off x="14649450" y="594614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39370</xdr:rowOff>
    </xdr:from>
    <xdr:to xmlns:xdr="http://schemas.openxmlformats.org/drawingml/2006/spreadsheetDrawing">
      <xdr:col>81</xdr:col>
      <xdr:colOff>50800</xdr:colOff>
      <xdr:row>35</xdr:row>
      <xdr:rowOff>44450</xdr:rowOff>
    </xdr:to>
    <xdr:cxnSp macro="">
      <xdr:nvCxnSpPr>
        <xdr:cNvPr id="510" name="直線コネクタ 509"/>
        <xdr:cNvCxnSpPr/>
      </xdr:nvCxnSpPr>
      <xdr:spPr>
        <a:xfrm>
          <a:off x="13144500" y="591058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99060</xdr:rowOff>
    </xdr:from>
    <xdr:to xmlns:xdr="http://schemas.openxmlformats.org/drawingml/2006/spreadsheetDrawing">
      <xdr:col>81</xdr:col>
      <xdr:colOff>101600</xdr:colOff>
      <xdr:row>36</xdr:row>
      <xdr:rowOff>33020</xdr:rowOff>
    </xdr:to>
    <xdr:sp macro="" textlink="">
      <xdr:nvSpPr>
        <xdr:cNvPr id="511" name="フローチャート: 判断 510"/>
        <xdr:cNvSpPr/>
      </xdr:nvSpPr>
      <xdr:spPr>
        <a:xfrm>
          <a:off x="1388745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24130</xdr:rowOff>
    </xdr:from>
    <xdr:ext cx="523240" cy="248285"/>
    <xdr:sp macro="" textlink="">
      <xdr:nvSpPr>
        <xdr:cNvPr id="512" name="テキスト ボックス 511"/>
        <xdr:cNvSpPr txBox="1"/>
      </xdr:nvSpPr>
      <xdr:spPr>
        <a:xfrm>
          <a:off x="13709015" y="6062980"/>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34</xdr:row>
      <xdr:rowOff>71755</xdr:rowOff>
    </xdr:from>
    <xdr:to xmlns:xdr="http://schemas.openxmlformats.org/drawingml/2006/spreadsheetDrawing">
      <xdr:col>76</xdr:col>
      <xdr:colOff>114300</xdr:colOff>
      <xdr:row>35</xdr:row>
      <xdr:rowOff>39370</xdr:rowOff>
    </xdr:to>
    <xdr:cxnSp macro="">
      <xdr:nvCxnSpPr>
        <xdr:cNvPr id="513" name="直線コネクタ 512"/>
        <xdr:cNvCxnSpPr/>
      </xdr:nvCxnSpPr>
      <xdr:spPr>
        <a:xfrm>
          <a:off x="12344400" y="5775325"/>
          <a:ext cx="8001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95885</xdr:rowOff>
    </xdr:from>
    <xdr:to xmlns:xdr="http://schemas.openxmlformats.org/drawingml/2006/spreadsheetDrawing">
      <xdr:col>76</xdr:col>
      <xdr:colOff>165100</xdr:colOff>
      <xdr:row>36</xdr:row>
      <xdr:rowOff>29845</xdr:rowOff>
    </xdr:to>
    <xdr:sp macro="" textlink="">
      <xdr:nvSpPr>
        <xdr:cNvPr id="514" name="フローチャート: 判断 513"/>
        <xdr:cNvSpPr/>
      </xdr:nvSpPr>
      <xdr:spPr>
        <a:xfrm>
          <a:off x="13093700" y="59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20955</xdr:rowOff>
    </xdr:from>
    <xdr:ext cx="534670" cy="246380"/>
    <xdr:sp macro="" textlink="">
      <xdr:nvSpPr>
        <xdr:cNvPr id="515" name="テキスト ボックス 514"/>
        <xdr:cNvSpPr txBox="1"/>
      </xdr:nvSpPr>
      <xdr:spPr>
        <a:xfrm>
          <a:off x="12896215" y="605980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71755</xdr:rowOff>
    </xdr:from>
    <xdr:to xmlns:xdr="http://schemas.openxmlformats.org/drawingml/2006/spreadsheetDrawing">
      <xdr:col>71</xdr:col>
      <xdr:colOff>171450</xdr:colOff>
      <xdr:row>34</xdr:row>
      <xdr:rowOff>93345</xdr:rowOff>
    </xdr:to>
    <xdr:cxnSp macro="">
      <xdr:nvCxnSpPr>
        <xdr:cNvPr id="516" name="直線コネクタ 515"/>
        <xdr:cNvCxnSpPr/>
      </xdr:nvCxnSpPr>
      <xdr:spPr>
        <a:xfrm flipV="1">
          <a:off x="11537950" y="5775325"/>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92075</xdr:rowOff>
    </xdr:from>
    <xdr:to xmlns:xdr="http://schemas.openxmlformats.org/drawingml/2006/spreadsheetDrawing">
      <xdr:col>72</xdr:col>
      <xdr:colOff>38100</xdr:colOff>
      <xdr:row>36</xdr:row>
      <xdr:rowOff>24765</xdr:rowOff>
    </xdr:to>
    <xdr:sp macro="" textlink="">
      <xdr:nvSpPr>
        <xdr:cNvPr id="517" name="フローチャート: 判断 516"/>
        <xdr:cNvSpPr/>
      </xdr:nvSpPr>
      <xdr:spPr>
        <a:xfrm>
          <a:off x="12299950" y="59632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17145</xdr:rowOff>
    </xdr:from>
    <xdr:ext cx="523240" cy="236855"/>
    <xdr:sp macro="" textlink="">
      <xdr:nvSpPr>
        <xdr:cNvPr id="518" name="テキスト ボックス 517"/>
        <xdr:cNvSpPr txBox="1"/>
      </xdr:nvSpPr>
      <xdr:spPr>
        <a:xfrm>
          <a:off x="12102465" y="6055995"/>
          <a:ext cx="52324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22860</xdr:rowOff>
    </xdr:from>
    <xdr:to xmlns:xdr="http://schemas.openxmlformats.org/drawingml/2006/spreadsheetDrawing">
      <xdr:col>67</xdr:col>
      <xdr:colOff>101600</xdr:colOff>
      <xdr:row>35</xdr:row>
      <xdr:rowOff>120015</xdr:rowOff>
    </xdr:to>
    <xdr:sp macro="" textlink="">
      <xdr:nvSpPr>
        <xdr:cNvPr id="519" name="フローチャート: 判断 518"/>
        <xdr:cNvSpPr/>
      </xdr:nvSpPr>
      <xdr:spPr>
        <a:xfrm>
          <a:off x="11487150" y="5894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111760</xdr:rowOff>
    </xdr:from>
    <xdr:ext cx="523240" cy="247650"/>
    <xdr:sp macro="" textlink="">
      <xdr:nvSpPr>
        <xdr:cNvPr id="520" name="テキスト ボックス 519"/>
        <xdr:cNvSpPr txBox="1"/>
      </xdr:nvSpPr>
      <xdr:spPr>
        <a:xfrm>
          <a:off x="11308715" y="5982970"/>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76200</xdr:rowOff>
    </xdr:from>
    <xdr:ext cx="762000" cy="247015"/>
    <xdr:sp macro="" textlink="">
      <xdr:nvSpPr>
        <xdr:cNvPr id="521" name="テキスト ボックス 520"/>
        <xdr:cNvSpPr txBox="1"/>
      </xdr:nvSpPr>
      <xdr:spPr>
        <a:xfrm>
          <a:off x="145288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76200</xdr:rowOff>
    </xdr:from>
    <xdr:ext cx="750570" cy="247015"/>
    <xdr:sp macro="" textlink="">
      <xdr:nvSpPr>
        <xdr:cNvPr id="522" name="テキスト ボックス 521"/>
        <xdr:cNvSpPr txBox="1"/>
      </xdr:nvSpPr>
      <xdr:spPr>
        <a:xfrm>
          <a:off x="137668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76200</xdr:rowOff>
    </xdr:from>
    <xdr:ext cx="762000" cy="247015"/>
    <xdr:sp macro="" textlink="">
      <xdr:nvSpPr>
        <xdr:cNvPr id="523" name="テキスト ボックス 522"/>
        <xdr:cNvSpPr txBox="1"/>
      </xdr:nvSpPr>
      <xdr:spPr>
        <a:xfrm>
          <a:off x="12973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76200</xdr:rowOff>
    </xdr:from>
    <xdr:ext cx="762000" cy="247015"/>
    <xdr:sp macro="" textlink="">
      <xdr:nvSpPr>
        <xdr:cNvPr id="524" name="テキスト ボックス 523"/>
        <xdr:cNvSpPr txBox="1"/>
      </xdr:nvSpPr>
      <xdr:spPr>
        <a:xfrm>
          <a:off x="12172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76200</xdr:rowOff>
    </xdr:from>
    <xdr:ext cx="750570" cy="247015"/>
    <xdr:sp macro="" textlink="">
      <xdr:nvSpPr>
        <xdr:cNvPr id="525" name="テキスト ボックス 524"/>
        <xdr:cNvSpPr txBox="1"/>
      </xdr:nvSpPr>
      <xdr:spPr>
        <a:xfrm>
          <a:off x="113665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151130</xdr:rowOff>
    </xdr:from>
    <xdr:to xmlns:xdr="http://schemas.openxmlformats.org/drawingml/2006/spreadsheetDrawing">
      <xdr:col>85</xdr:col>
      <xdr:colOff>171450</xdr:colOff>
      <xdr:row>35</xdr:row>
      <xdr:rowOff>85090</xdr:rowOff>
    </xdr:to>
    <xdr:sp macro="" textlink="">
      <xdr:nvSpPr>
        <xdr:cNvPr id="526" name="楕円 525"/>
        <xdr:cNvSpPr/>
      </xdr:nvSpPr>
      <xdr:spPr>
        <a:xfrm>
          <a:off x="14649450" y="5854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34</xdr:row>
      <xdr:rowOff>10160</xdr:rowOff>
    </xdr:from>
    <xdr:ext cx="534670" cy="238125"/>
    <xdr:sp macro="" textlink="">
      <xdr:nvSpPr>
        <xdr:cNvPr id="527" name="消防費該当値テキスト"/>
        <xdr:cNvSpPr txBox="1"/>
      </xdr:nvSpPr>
      <xdr:spPr>
        <a:xfrm>
          <a:off x="14744700" y="5713730"/>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160655</xdr:rowOff>
    </xdr:from>
    <xdr:to xmlns:xdr="http://schemas.openxmlformats.org/drawingml/2006/spreadsheetDrawing">
      <xdr:col>81</xdr:col>
      <xdr:colOff>101600</xdr:colOff>
      <xdr:row>35</xdr:row>
      <xdr:rowOff>93345</xdr:rowOff>
    </xdr:to>
    <xdr:sp macro="" textlink="">
      <xdr:nvSpPr>
        <xdr:cNvPr id="528" name="楕円 527"/>
        <xdr:cNvSpPr/>
      </xdr:nvSpPr>
      <xdr:spPr>
        <a:xfrm>
          <a:off x="13887450" y="5864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109220</xdr:rowOff>
    </xdr:from>
    <xdr:ext cx="523240" cy="244475"/>
    <xdr:sp macro="" textlink="">
      <xdr:nvSpPr>
        <xdr:cNvPr id="529" name="テキスト ボックス 528"/>
        <xdr:cNvSpPr txBox="1"/>
      </xdr:nvSpPr>
      <xdr:spPr>
        <a:xfrm>
          <a:off x="13709015" y="5645150"/>
          <a:ext cx="5232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155575</xdr:rowOff>
    </xdr:from>
    <xdr:to xmlns:xdr="http://schemas.openxmlformats.org/drawingml/2006/spreadsheetDrawing">
      <xdr:col>76</xdr:col>
      <xdr:colOff>165100</xdr:colOff>
      <xdr:row>35</xdr:row>
      <xdr:rowOff>88900</xdr:rowOff>
    </xdr:to>
    <xdr:sp macro="" textlink="">
      <xdr:nvSpPr>
        <xdr:cNvPr id="530" name="楕円 529"/>
        <xdr:cNvSpPr/>
      </xdr:nvSpPr>
      <xdr:spPr>
        <a:xfrm>
          <a:off x="13093700" y="58591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104775</xdr:rowOff>
    </xdr:from>
    <xdr:ext cx="534670" cy="236220"/>
    <xdr:sp macro="" textlink="">
      <xdr:nvSpPr>
        <xdr:cNvPr id="531" name="テキスト ボックス 530"/>
        <xdr:cNvSpPr txBox="1"/>
      </xdr:nvSpPr>
      <xdr:spPr>
        <a:xfrm>
          <a:off x="12896215" y="564070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22860</xdr:rowOff>
    </xdr:from>
    <xdr:to xmlns:xdr="http://schemas.openxmlformats.org/drawingml/2006/spreadsheetDrawing">
      <xdr:col>72</xdr:col>
      <xdr:colOff>38100</xdr:colOff>
      <xdr:row>34</xdr:row>
      <xdr:rowOff>120015</xdr:rowOff>
    </xdr:to>
    <xdr:sp macro="" textlink="">
      <xdr:nvSpPr>
        <xdr:cNvPr id="532" name="楕円 531"/>
        <xdr:cNvSpPr/>
      </xdr:nvSpPr>
      <xdr:spPr>
        <a:xfrm>
          <a:off x="12299950" y="572643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135890</xdr:rowOff>
    </xdr:from>
    <xdr:ext cx="523240" cy="248285"/>
    <xdr:sp macro="" textlink="">
      <xdr:nvSpPr>
        <xdr:cNvPr id="533" name="テキスト ボックス 532"/>
        <xdr:cNvSpPr txBox="1"/>
      </xdr:nvSpPr>
      <xdr:spPr>
        <a:xfrm>
          <a:off x="12102465" y="5504180"/>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44450</xdr:rowOff>
    </xdr:from>
    <xdr:to xmlns:xdr="http://schemas.openxmlformats.org/drawingml/2006/spreadsheetDrawing">
      <xdr:col>67</xdr:col>
      <xdr:colOff>101600</xdr:colOff>
      <xdr:row>34</xdr:row>
      <xdr:rowOff>142240</xdr:rowOff>
    </xdr:to>
    <xdr:sp macro="" textlink="">
      <xdr:nvSpPr>
        <xdr:cNvPr id="534" name="楕円 533"/>
        <xdr:cNvSpPr/>
      </xdr:nvSpPr>
      <xdr:spPr>
        <a:xfrm>
          <a:off x="11487150" y="5748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158750</xdr:rowOff>
    </xdr:from>
    <xdr:ext cx="523240" cy="238125"/>
    <xdr:sp macro="" textlink="">
      <xdr:nvSpPr>
        <xdr:cNvPr id="535" name="テキスト ボックス 534"/>
        <xdr:cNvSpPr txBox="1"/>
      </xdr:nvSpPr>
      <xdr:spPr>
        <a:xfrm>
          <a:off x="11308715" y="5527040"/>
          <a:ext cx="52324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54610</xdr:rowOff>
    </xdr:from>
    <xdr:to xmlns:xdr="http://schemas.openxmlformats.org/drawingml/2006/spreadsheetDrawing">
      <xdr:col>89</xdr:col>
      <xdr:colOff>171450</xdr:colOff>
      <xdr:row>45</xdr:row>
      <xdr:rowOff>30480</xdr:rowOff>
    </xdr:to>
    <xdr:sp macro="" textlink="">
      <xdr:nvSpPr>
        <xdr:cNvPr id="536" name="正方形/長方形 535"/>
        <xdr:cNvSpPr/>
      </xdr:nvSpPr>
      <xdr:spPr>
        <a:xfrm>
          <a:off x="11207750" y="72669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54610</xdr:rowOff>
    </xdr:from>
    <xdr:to xmlns:xdr="http://schemas.openxmlformats.org/drawingml/2006/spreadsheetDrawing">
      <xdr:col>74</xdr:col>
      <xdr:colOff>0</xdr:colOff>
      <xdr:row>46</xdr:row>
      <xdr:rowOff>133350</xdr:rowOff>
    </xdr:to>
    <xdr:sp macro="" textlink="">
      <xdr:nvSpPr>
        <xdr:cNvPr id="537" name="正方形/長方形 536"/>
        <xdr:cNvSpPr/>
      </xdr:nvSpPr>
      <xdr:spPr>
        <a:xfrm>
          <a:off x="11315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85090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1315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54610</xdr:rowOff>
    </xdr:from>
    <xdr:to xmlns:xdr="http://schemas.openxmlformats.org/drawingml/2006/spreadsheetDrawing">
      <xdr:col>79</xdr:col>
      <xdr:colOff>63500</xdr:colOff>
      <xdr:row>46</xdr:row>
      <xdr:rowOff>133350</xdr:rowOff>
    </xdr:to>
    <xdr:sp macro="" textlink="">
      <xdr:nvSpPr>
        <xdr:cNvPr id="539" name="正方形/長方形 538"/>
        <xdr:cNvSpPr/>
      </xdr:nvSpPr>
      <xdr:spPr>
        <a:xfrm>
          <a:off x="122364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85090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22364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54610</xdr:rowOff>
    </xdr:from>
    <xdr:to xmlns:xdr="http://schemas.openxmlformats.org/drawingml/2006/spreadsheetDrawing">
      <xdr:col>85</xdr:col>
      <xdr:colOff>63500</xdr:colOff>
      <xdr:row>46</xdr:row>
      <xdr:rowOff>133350</xdr:rowOff>
    </xdr:to>
    <xdr:sp macro="" textlink="">
      <xdr:nvSpPr>
        <xdr:cNvPr id="541" name="正方形/長方形 540"/>
        <xdr:cNvSpPr/>
      </xdr:nvSpPr>
      <xdr:spPr>
        <a:xfrm>
          <a:off x="132651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85090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32651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24130</xdr:rowOff>
    </xdr:from>
    <xdr:to xmlns:xdr="http://schemas.openxmlformats.org/drawingml/2006/spreadsheetDrawing">
      <xdr:col>89</xdr:col>
      <xdr:colOff>171450</xdr:colOff>
      <xdr:row>61</xdr:row>
      <xdr:rowOff>78740</xdr:rowOff>
    </xdr:to>
    <xdr:sp macro="" textlink="">
      <xdr:nvSpPr>
        <xdr:cNvPr id="543" name="正方形/長方形 542"/>
        <xdr:cNvSpPr/>
      </xdr:nvSpPr>
      <xdr:spPr>
        <a:xfrm>
          <a:off x="11207750" y="80746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3360"/>
    <xdr:sp macro="" textlink="">
      <xdr:nvSpPr>
        <xdr:cNvPr id="544" name="テキスト ボックス 543"/>
        <xdr:cNvSpPr txBox="1"/>
      </xdr:nvSpPr>
      <xdr:spPr>
        <a:xfrm>
          <a:off x="11169650" y="78886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78740</xdr:rowOff>
    </xdr:from>
    <xdr:to xmlns:xdr="http://schemas.openxmlformats.org/drawingml/2006/spreadsheetDrawing">
      <xdr:col>89</xdr:col>
      <xdr:colOff>171450</xdr:colOff>
      <xdr:row>61</xdr:row>
      <xdr:rowOff>78740</xdr:rowOff>
    </xdr:to>
    <xdr:cxnSp macro="">
      <xdr:nvCxnSpPr>
        <xdr:cNvPr id="545" name="直線コネクタ 544"/>
        <xdr:cNvCxnSpPr/>
      </xdr:nvCxnSpPr>
      <xdr:spPr>
        <a:xfrm>
          <a:off x="11207750" y="10308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106680</xdr:rowOff>
    </xdr:from>
    <xdr:ext cx="237490" cy="236220"/>
    <xdr:sp macro="" textlink="">
      <xdr:nvSpPr>
        <xdr:cNvPr id="546" name="テキスト ボックス 545"/>
        <xdr:cNvSpPr txBox="1"/>
      </xdr:nvSpPr>
      <xdr:spPr>
        <a:xfrm>
          <a:off x="10977880" y="10168890"/>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94615</xdr:rowOff>
    </xdr:from>
    <xdr:to xmlns:xdr="http://schemas.openxmlformats.org/drawingml/2006/spreadsheetDrawing">
      <xdr:col>89</xdr:col>
      <xdr:colOff>171450</xdr:colOff>
      <xdr:row>59</xdr:row>
      <xdr:rowOff>94615</xdr:rowOff>
    </xdr:to>
    <xdr:cxnSp macro="">
      <xdr:nvCxnSpPr>
        <xdr:cNvPr id="547" name="直線コネクタ 546"/>
        <xdr:cNvCxnSpPr/>
      </xdr:nvCxnSpPr>
      <xdr:spPr>
        <a:xfrm>
          <a:off x="11207750" y="9989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123190</xdr:rowOff>
    </xdr:from>
    <xdr:ext cx="531495" cy="240665"/>
    <xdr:sp macro="" textlink="">
      <xdr:nvSpPr>
        <xdr:cNvPr id="548" name="テキスト ボックス 547"/>
        <xdr:cNvSpPr txBox="1"/>
      </xdr:nvSpPr>
      <xdr:spPr>
        <a:xfrm>
          <a:off x="10733405" y="985012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109855</xdr:rowOff>
    </xdr:from>
    <xdr:to xmlns:xdr="http://schemas.openxmlformats.org/drawingml/2006/spreadsheetDrawing">
      <xdr:col>89</xdr:col>
      <xdr:colOff>171450</xdr:colOff>
      <xdr:row>57</xdr:row>
      <xdr:rowOff>109855</xdr:rowOff>
    </xdr:to>
    <xdr:cxnSp macro="">
      <xdr:nvCxnSpPr>
        <xdr:cNvPr id="549" name="直線コネクタ 548"/>
        <xdr:cNvCxnSpPr/>
      </xdr:nvCxnSpPr>
      <xdr:spPr>
        <a:xfrm>
          <a:off x="11207750" y="96691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137795</xdr:rowOff>
    </xdr:from>
    <xdr:ext cx="531495" cy="239395"/>
    <xdr:sp macro="" textlink="">
      <xdr:nvSpPr>
        <xdr:cNvPr id="550" name="テキスト ボックス 549"/>
        <xdr:cNvSpPr txBox="1"/>
      </xdr:nvSpPr>
      <xdr:spPr>
        <a:xfrm>
          <a:off x="10733405" y="9529445"/>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126365</xdr:rowOff>
    </xdr:from>
    <xdr:to xmlns:xdr="http://schemas.openxmlformats.org/drawingml/2006/spreadsheetDrawing">
      <xdr:col>89</xdr:col>
      <xdr:colOff>171450</xdr:colOff>
      <xdr:row>55</xdr:row>
      <xdr:rowOff>126365</xdr:rowOff>
    </xdr:to>
    <xdr:cxnSp macro="">
      <xdr:nvCxnSpPr>
        <xdr:cNvPr id="551" name="直線コネクタ 550"/>
        <xdr:cNvCxnSpPr/>
      </xdr:nvCxnSpPr>
      <xdr:spPr>
        <a:xfrm>
          <a:off x="11207750" y="93503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153035</xdr:rowOff>
    </xdr:from>
    <xdr:ext cx="531495" cy="247015"/>
    <xdr:sp macro="" textlink="">
      <xdr:nvSpPr>
        <xdr:cNvPr id="552" name="テキスト ボックス 551"/>
        <xdr:cNvSpPr txBox="1"/>
      </xdr:nvSpPr>
      <xdr:spPr>
        <a:xfrm>
          <a:off x="10733405" y="92094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141605</xdr:rowOff>
    </xdr:from>
    <xdr:to xmlns:xdr="http://schemas.openxmlformats.org/drawingml/2006/spreadsheetDrawing">
      <xdr:col>89</xdr:col>
      <xdr:colOff>171450</xdr:colOff>
      <xdr:row>53</xdr:row>
      <xdr:rowOff>141605</xdr:rowOff>
    </xdr:to>
    <xdr:cxnSp macro="">
      <xdr:nvCxnSpPr>
        <xdr:cNvPr id="553" name="直線コネクタ 552"/>
        <xdr:cNvCxnSpPr/>
      </xdr:nvCxnSpPr>
      <xdr:spPr>
        <a:xfrm>
          <a:off x="11207750" y="9030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5715</xdr:rowOff>
    </xdr:from>
    <xdr:ext cx="595630" cy="246380"/>
    <xdr:sp macro="" textlink="">
      <xdr:nvSpPr>
        <xdr:cNvPr id="554" name="テキスト ボックス 553"/>
        <xdr:cNvSpPr txBox="1"/>
      </xdr:nvSpPr>
      <xdr:spPr>
        <a:xfrm>
          <a:off x="10669270" y="889444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157480</xdr:rowOff>
    </xdr:from>
    <xdr:to xmlns:xdr="http://schemas.openxmlformats.org/drawingml/2006/spreadsheetDrawing">
      <xdr:col>89</xdr:col>
      <xdr:colOff>171450</xdr:colOff>
      <xdr:row>51</xdr:row>
      <xdr:rowOff>157480</xdr:rowOff>
    </xdr:to>
    <xdr:cxnSp macro="">
      <xdr:nvCxnSpPr>
        <xdr:cNvPr id="555" name="直線コネクタ 554"/>
        <xdr:cNvCxnSpPr/>
      </xdr:nvCxnSpPr>
      <xdr:spPr>
        <a:xfrm>
          <a:off x="11207750" y="8710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20955</xdr:rowOff>
    </xdr:from>
    <xdr:ext cx="595630" cy="246380"/>
    <xdr:sp macro="" textlink="">
      <xdr:nvSpPr>
        <xdr:cNvPr id="556" name="テキスト ボックス 555"/>
        <xdr:cNvSpPr txBox="1"/>
      </xdr:nvSpPr>
      <xdr:spPr>
        <a:xfrm>
          <a:off x="10669270" y="85744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7620</xdr:rowOff>
    </xdr:from>
    <xdr:to xmlns:xdr="http://schemas.openxmlformats.org/drawingml/2006/spreadsheetDrawing">
      <xdr:col>89</xdr:col>
      <xdr:colOff>171450</xdr:colOff>
      <xdr:row>50</xdr:row>
      <xdr:rowOff>7620</xdr:rowOff>
    </xdr:to>
    <xdr:cxnSp macro="">
      <xdr:nvCxnSpPr>
        <xdr:cNvPr id="557" name="直線コネクタ 556"/>
        <xdr:cNvCxnSpPr/>
      </xdr:nvCxnSpPr>
      <xdr:spPr>
        <a:xfrm>
          <a:off x="11207750" y="83934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36830</xdr:rowOff>
    </xdr:from>
    <xdr:ext cx="595630" cy="245110"/>
    <xdr:sp macro="" textlink="">
      <xdr:nvSpPr>
        <xdr:cNvPr id="558" name="テキスト ボックス 557"/>
        <xdr:cNvSpPr txBox="1"/>
      </xdr:nvSpPr>
      <xdr:spPr>
        <a:xfrm>
          <a:off x="10669270" y="82550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24130</xdr:rowOff>
    </xdr:from>
    <xdr:to xmlns:xdr="http://schemas.openxmlformats.org/drawingml/2006/spreadsheetDrawing">
      <xdr:col>89</xdr:col>
      <xdr:colOff>171450</xdr:colOff>
      <xdr:row>48</xdr:row>
      <xdr:rowOff>24130</xdr:rowOff>
    </xdr:to>
    <xdr:cxnSp macro="">
      <xdr:nvCxnSpPr>
        <xdr:cNvPr id="559" name="直線コネクタ 558"/>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52070</xdr:rowOff>
    </xdr:from>
    <xdr:ext cx="595630" cy="236220"/>
    <xdr:sp macro="" textlink="">
      <xdr:nvSpPr>
        <xdr:cNvPr id="560" name="テキスト ボックス 559"/>
        <xdr:cNvSpPr txBox="1"/>
      </xdr:nvSpPr>
      <xdr:spPr>
        <a:xfrm>
          <a:off x="10669270" y="79349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24130</xdr:rowOff>
    </xdr:from>
    <xdr:to xmlns:xdr="http://schemas.openxmlformats.org/drawingml/2006/spreadsheetDrawing">
      <xdr:col>89</xdr:col>
      <xdr:colOff>171450</xdr:colOff>
      <xdr:row>61</xdr:row>
      <xdr:rowOff>78740</xdr:rowOff>
    </xdr:to>
    <xdr:sp macro="" textlink="">
      <xdr:nvSpPr>
        <xdr:cNvPr id="561" name="教育費グラフ枠"/>
        <xdr:cNvSpPr/>
      </xdr:nvSpPr>
      <xdr:spPr>
        <a:xfrm>
          <a:off x="11207750" y="80746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120015</xdr:rowOff>
    </xdr:from>
    <xdr:to xmlns:xdr="http://schemas.openxmlformats.org/drawingml/2006/spreadsheetDrawing">
      <xdr:col>85</xdr:col>
      <xdr:colOff>126365</xdr:colOff>
      <xdr:row>59</xdr:row>
      <xdr:rowOff>73025</xdr:rowOff>
    </xdr:to>
    <xdr:cxnSp macro="">
      <xdr:nvCxnSpPr>
        <xdr:cNvPr id="562" name="直線コネクタ 561"/>
        <xdr:cNvCxnSpPr/>
      </xdr:nvCxnSpPr>
      <xdr:spPr>
        <a:xfrm flipV="1">
          <a:off x="14698345" y="8505825"/>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76835</xdr:rowOff>
    </xdr:from>
    <xdr:ext cx="534670" cy="247015"/>
    <xdr:sp macro="" textlink="">
      <xdr:nvSpPr>
        <xdr:cNvPr id="563" name="教育費最小値テキスト"/>
        <xdr:cNvSpPr txBox="1"/>
      </xdr:nvSpPr>
      <xdr:spPr>
        <a:xfrm>
          <a:off x="14744700" y="997140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73025</xdr:rowOff>
    </xdr:from>
    <xdr:to xmlns:xdr="http://schemas.openxmlformats.org/drawingml/2006/spreadsheetDrawing">
      <xdr:col>86</xdr:col>
      <xdr:colOff>25400</xdr:colOff>
      <xdr:row>59</xdr:row>
      <xdr:rowOff>73025</xdr:rowOff>
    </xdr:to>
    <xdr:cxnSp macro="">
      <xdr:nvCxnSpPr>
        <xdr:cNvPr id="564" name="直線コネクタ 563"/>
        <xdr:cNvCxnSpPr/>
      </xdr:nvCxnSpPr>
      <xdr:spPr>
        <a:xfrm>
          <a:off x="14611350" y="9967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69850</xdr:rowOff>
    </xdr:from>
    <xdr:ext cx="598805" cy="238760"/>
    <xdr:sp macro="" textlink="">
      <xdr:nvSpPr>
        <xdr:cNvPr id="565" name="教育費最大値テキスト"/>
        <xdr:cNvSpPr txBox="1"/>
      </xdr:nvSpPr>
      <xdr:spPr>
        <a:xfrm>
          <a:off x="14744700" y="8288020"/>
          <a:ext cx="5988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120015</xdr:rowOff>
    </xdr:from>
    <xdr:to xmlns:xdr="http://schemas.openxmlformats.org/drawingml/2006/spreadsheetDrawing">
      <xdr:col>86</xdr:col>
      <xdr:colOff>25400</xdr:colOff>
      <xdr:row>50</xdr:row>
      <xdr:rowOff>120015</xdr:rowOff>
    </xdr:to>
    <xdr:cxnSp macro="">
      <xdr:nvCxnSpPr>
        <xdr:cNvPr id="566" name="直線コネクタ 565"/>
        <xdr:cNvCxnSpPr/>
      </xdr:nvCxnSpPr>
      <xdr:spPr>
        <a:xfrm>
          <a:off x="14611350" y="8505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100965</xdr:rowOff>
    </xdr:from>
    <xdr:to xmlns:xdr="http://schemas.openxmlformats.org/drawingml/2006/spreadsheetDrawing">
      <xdr:col>85</xdr:col>
      <xdr:colOff>127000</xdr:colOff>
      <xdr:row>58</xdr:row>
      <xdr:rowOff>40005</xdr:rowOff>
    </xdr:to>
    <xdr:cxnSp macro="">
      <xdr:nvCxnSpPr>
        <xdr:cNvPr id="567" name="直線コネクタ 566"/>
        <xdr:cNvCxnSpPr/>
      </xdr:nvCxnSpPr>
      <xdr:spPr>
        <a:xfrm>
          <a:off x="13938250" y="9660255"/>
          <a:ext cx="762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111125</xdr:rowOff>
    </xdr:from>
    <xdr:ext cx="534670" cy="244475"/>
    <xdr:sp macro="" textlink="">
      <xdr:nvSpPr>
        <xdr:cNvPr id="568" name="教育費平均値テキスト"/>
        <xdr:cNvSpPr txBox="1"/>
      </xdr:nvSpPr>
      <xdr:spPr>
        <a:xfrm>
          <a:off x="14744700" y="9502775"/>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89535</xdr:rowOff>
    </xdr:from>
    <xdr:to xmlns:xdr="http://schemas.openxmlformats.org/drawingml/2006/spreadsheetDrawing">
      <xdr:col>85</xdr:col>
      <xdr:colOff>171450</xdr:colOff>
      <xdr:row>58</xdr:row>
      <xdr:rowOff>22225</xdr:rowOff>
    </xdr:to>
    <xdr:sp macro="" textlink="">
      <xdr:nvSpPr>
        <xdr:cNvPr id="569" name="フローチャート: 判断 568"/>
        <xdr:cNvSpPr/>
      </xdr:nvSpPr>
      <xdr:spPr>
        <a:xfrm>
          <a:off x="14649450" y="964882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100965</xdr:rowOff>
    </xdr:from>
    <xdr:to xmlns:xdr="http://schemas.openxmlformats.org/drawingml/2006/spreadsheetDrawing">
      <xdr:col>81</xdr:col>
      <xdr:colOff>50800</xdr:colOff>
      <xdr:row>58</xdr:row>
      <xdr:rowOff>3810</xdr:rowOff>
    </xdr:to>
    <xdr:cxnSp macro="">
      <xdr:nvCxnSpPr>
        <xdr:cNvPr id="570" name="直線コネクタ 569"/>
        <xdr:cNvCxnSpPr/>
      </xdr:nvCxnSpPr>
      <xdr:spPr>
        <a:xfrm flipV="1">
          <a:off x="13144500" y="9660255"/>
          <a:ext cx="7937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1270</xdr:rowOff>
    </xdr:from>
    <xdr:to xmlns:xdr="http://schemas.openxmlformats.org/drawingml/2006/spreadsheetDrawing">
      <xdr:col>81</xdr:col>
      <xdr:colOff>101600</xdr:colOff>
      <xdr:row>58</xdr:row>
      <xdr:rowOff>97790</xdr:rowOff>
    </xdr:to>
    <xdr:sp macro="" textlink="">
      <xdr:nvSpPr>
        <xdr:cNvPr id="571" name="フローチャート: 判断 570"/>
        <xdr:cNvSpPr/>
      </xdr:nvSpPr>
      <xdr:spPr>
        <a:xfrm>
          <a:off x="13887450" y="97282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90170</xdr:rowOff>
    </xdr:from>
    <xdr:ext cx="523240" cy="238760"/>
    <xdr:sp macro="" textlink="">
      <xdr:nvSpPr>
        <xdr:cNvPr id="572" name="テキスト ボックス 571"/>
        <xdr:cNvSpPr txBox="1"/>
      </xdr:nvSpPr>
      <xdr:spPr>
        <a:xfrm>
          <a:off x="13709015" y="9817100"/>
          <a:ext cx="5232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58</xdr:row>
      <xdr:rowOff>3810</xdr:rowOff>
    </xdr:from>
    <xdr:to xmlns:xdr="http://schemas.openxmlformats.org/drawingml/2006/spreadsheetDrawing">
      <xdr:col>76</xdr:col>
      <xdr:colOff>114300</xdr:colOff>
      <xdr:row>58</xdr:row>
      <xdr:rowOff>49530</xdr:rowOff>
    </xdr:to>
    <xdr:cxnSp macro="">
      <xdr:nvCxnSpPr>
        <xdr:cNvPr id="573" name="直線コネクタ 572"/>
        <xdr:cNvCxnSpPr/>
      </xdr:nvCxnSpPr>
      <xdr:spPr>
        <a:xfrm flipV="1">
          <a:off x="12344400" y="973074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158750</xdr:rowOff>
    </xdr:from>
    <xdr:to xmlns:xdr="http://schemas.openxmlformats.org/drawingml/2006/spreadsheetDrawing">
      <xdr:col>76</xdr:col>
      <xdr:colOff>165100</xdr:colOff>
      <xdr:row>58</xdr:row>
      <xdr:rowOff>91440</xdr:rowOff>
    </xdr:to>
    <xdr:sp macro="" textlink="">
      <xdr:nvSpPr>
        <xdr:cNvPr id="574" name="フローチャート: 判断 573"/>
        <xdr:cNvSpPr/>
      </xdr:nvSpPr>
      <xdr:spPr>
        <a:xfrm>
          <a:off x="13093700" y="9718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82550</xdr:rowOff>
    </xdr:from>
    <xdr:ext cx="534670" cy="239395"/>
    <xdr:sp macro="" textlink="">
      <xdr:nvSpPr>
        <xdr:cNvPr id="575" name="テキスト ボックス 574"/>
        <xdr:cNvSpPr txBox="1"/>
      </xdr:nvSpPr>
      <xdr:spPr>
        <a:xfrm>
          <a:off x="12896215" y="980948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36195</xdr:rowOff>
    </xdr:from>
    <xdr:to xmlns:xdr="http://schemas.openxmlformats.org/drawingml/2006/spreadsheetDrawing">
      <xdr:col>71</xdr:col>
      <xdr:colOff>171450</xdr:colOff>
      <xdr:row>58</xdr:row>
      <xdr:rowOff>49530</xdr:rowOff>
    </xdr:to>
    <xdr:cxnSp macro="">
      <xdr:nvCxnSpPr>
        <xdr:cNvPr id="576" name="直線コネクタ 575"/>
        <xdr:cNvCxnSpPr/>
      </xdr:nvCxnSpPr>
      <xdr:spPr>
        <a:xfrm>
          <a:off x="11537950" y="976312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5080</xdr:rowOff>
    </xdr:from>
    <xdr:to xmlns:xdr="http://schemas.openxmlformats.org/drawingml/2006/spreadsheetDrawing">
      <xdr:col>72</xdr:col>
      <xdr:colOff>38100</xdr:colOff>
      <xdr:row>58</xdr:row>
      <xdr:rowOff>102870</xdr:rowOff>
    </xdr:to>
    <xdr:sp macro="" textlink="">
      <xdr:nvSpPr>
        <xdr:cNvPr id="577" name="フローチャート: 判断 576"/>
        <xdr:cNvSpPr/>
      </xdr:nvSpPr>
      <xdr:spPr>
        <a:xfrm>
          <a:off x="12299950" y="97320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93345</xdr:rowOff>
    </xdr:from>
    <xdr:ext cx="523240" cy="245745"/>
    <xdr:sp macro="" textlink="">
      <xdr:nvSpPr>
        <xdr:cNvPr id="578" name="テキスト ボックス 577"/>
        <xdr:cNvSpPr txBox="1"/>
      </xdr:nvSpPr>
      <xdr:spPr>
        <a:xfrm>
          <a:off x="12102465" y="9820275"/>
          <a:ext cx="5232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39370</xdr:rowOff>
    </xdr:from>
    <xdr:to xmlns:xdr="http://schemas.openxmlformats.org/drawingml/2006/spreadsheetDrawing">
      <xdr:col>67</xdr:col>
      <xdr:colOff>101600</xdr:colOff>
      <xdr:row>58</xdr:row>
      <xdr:rowOff>137160</xdr:rowOff>
    </xdr:to>
    <xdr:sp macro="" textlink="">
      <xdr:nvSpPr>
        <xdr:cNvPr id="579" name="フローチャート: 判断 578"/>
        <xdr:cNvSpPr/>
      </xdr:nvSpPr>
      <xdr:spPr>
        <a:xfrm>
          <a:off x="11487150" y="9766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128270</xdr:rowOff>
    </xdr:from>
    <xdr:ext cx="523240" cy="243205"/>
    <xdr:sp macro="" textlink="">
      <xdr:nvSpPr>
        <xdr:cNvPr id="580" name="テキスト ボックス 579"/>
        <xdr:cNvSpPr txBox="1"/>
      </xdr:nvSpPr>
      <xdr:spPr>
        <a:xfrm>
          <a:off x="11308715" y="9855200"/>
          <a:ext cx="52324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76200</xdr:rowOff>
    </xdr:from>
    <xdr:ext cx="762000" cy="247015"/>
    <xdr:sp macro="" textlink="">
      <xdr:nvSpPr>
        <xdr:cNvPr id="581" name="テキスト ボックス 580"/>
        <xdr:cNvSpPr txBox="1"/>
      </xdr:nvSpPr>
      <xdr:spPr>
        <a:xfrm>
          <a:off x="145288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76200</xdr:rowOff>
    </xdr:from>
    <xdr:ext cx="750570" cy="247015"/>
    <xdr:sp macro="" textlink="">
      <xdr:nvSpPr>
        <xdr:cNvPr id="582" name="テキスト ボックス 581"/>
        <xdr:cNvSpPr txBox="1"/>
      </xdr:nvSpPr>
      <xdr:spPr>
        <a:xfrm>
          <a:off x="137668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76200</xdr:rowOff>
    </xdr:from>
    <xdr:ext cx="762000" cy="247015"/>
    <xdr:sp macro="" textlink="">
      <xdr:nvSpPr>
        <xdr:cNvPr id="583" name="テキスト ボックス 582"/>
        <xdr:cNvSpPr txBox="1"/>
      </xdr:nvSpPr>
      <xdr:spPr>
        <a:xfrm>
          <a:off x="12973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76200</xdr:rowOff>
    </xdr:from>
    <xdr:ext cx="762000" cy="247015"/>
    <xdr:sp macro="" textlink="">
      <xdr:nvSpPr>
        <xdr:cNvPr id="584" name="テキスト ボックス 583"/>
        <xdr:cNvSpPr txBox="1"/>
      </xdr:nvSpPr>
      <xdr:spPr>
        <a:xfrm>
          <a:off x="12172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76200</xdr:rowOff>
    </xdr:from>
    <xdr:ext cx="750570" cy="247015"/>
    <xdr:sp macro="" textlink="">
      <xdr:nvSpPr>
        <xdr:cNvPr id="585" name="テキスト ボックス 584"/>
        <xdr:cNvSpPr txBox="1"/>
      </xdr:nvSpPr>
      <xdr:spPr>
        <a:xfrm>
          <a:off x="113665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156210</xdr:rowOff>
    </xdr:from>
    <xdr:to xmlns:xdr="http://schemas.openxmlformats.org/drawingml/2006/spreadsheetDrawing">
      <xdr:col>85</xdr:col>
      <xdr:colOff>171450</xdr:colOff>
      <xdr:row>58</xdr:row>
      <xdr:rowOff>89535</xdr:rowOff>
    </xdr:to>
    <xdr:sp macro="" textlink="">
      <xdr:nvSpPr>
        <xdr:cNvPr id="586" name="楕円 585"/>
        <xdr:cNvSpPr/>
      </xdr:nvSpPr>
      <xdr:spPr>
        <a:xfrm>
          <a:off x="14649450" y="97155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57</xdr:row>
      <xdr:rowOff>135255</xdr:rowOff>
    </xdr:from>
    <xdr:ext cx="534670" cy="248285"/>
    <xdr:sp macro="" textlink="">
      <xdr:nvSpPr>
        <xdr:cNvPr id="587" name="教育費該当値テキスト"/>
        <xdr:cNvSpPr txBox="1"/>
      </xdr:nvSpPr>
      <xdr:spPr>
        <a:xfrm>
          <a:off x="14744700" y="96945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52070</xdr:rowOff>
    </xdr:from>
    <xdr:to xmlns:xdr="http://schemas.openxmlformats.org/drawingml/2006/spreadsheetDrawing">
      <xdr:col>81</xdr:col>
      <xdr:colOff>101600</xdr:colOff>
      <xdr:row>57</xdr:row>
      <xdr:rowOff>149225</xdr:rowOff>
    </xdr:to>
    <xdr:sp macro="" textlink="">
      <xdr:nvSpPr>
        <xdr:cNvPr id="588" name="楕円 587"/>
        <xdr:cNvSpPr/>
      </xdr:nvSpPr>
      <xdr:spPr>
        <a:xfrm>
          <a:off x="13887450" y="96113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1270</xdr:rowOff>
    </xdr:from>
    <xdr:ext cx="523240" cy="247650"/>
    <xdr:sp macro="" textlink="">
      <xdr:nvSpPr>
        <xdr:cNvPr id="589" name="テキスト ボックス 588"/>
        <xdr:cNvSpPr txBox="1"/>
      </xdr:nvSpPr>
      <xdr:spPr>
        <a:xfrm>
          <a:off x="13709015" y="9392920"/>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118745</xdr:rowOff>
    </xdr:from>
    <xdr:to xmlns:xdr="http://schemas.openxmlformats.org/drawingml/2006/spreadsheetDrawing">
      <xdr:col>76</xdr:col>
      <xdr:colOff>165100</xdr:colOff>
      <xdr:row>58</xdr:row>
      <xdr:rowOff>52070</xdr:rowOff>
    </xdr:to>
    <xdr:sp macro="" textlink="">
      <xdr:nvSpPr>
        <xdr:cNvPr id="590" name="楕円 589"/>
        <xdr:cNvSpPr/>
      </xdr:nvSpPr>
      <xdr:spPr>
        <a:xfrm>
          <a:off x="13093700" y="96780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68580</xdr:rowOff>
    </xdr:from>
    <xdr:ext cx="534670" cy="239395"/>
    <xdr:sp macro="" textlink="">
      <xdr:nvSpPr>
        <xdr:cNvPr id="591" name="テキスト ボックス 590"/>
        <xdr:cNvSpPr txBox="1"/>
      </xdr:nvSpPr>
      <xdr:spPr>
        <a:xfrm>
          <a:off x="12896215" y="946023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163830</xdr:rowOff>
    </xdr:from>
    <xdr:to xmlns:xdr="http://schemas.openxmlformats.org/drawingml/2006/spreadsheetDrawing">
      <xdr:col>72</xdr:col>
      <xdr:colOff>38100</xdr:colOff>
      <xdr:row>58</xdr:row>
      <xdr:rowOff>96520</xdr:rowOff>
    </xdr:to>
    <xdr:sp macro="" textlink="">
      <xdr:nvSpPr>
        <xdr:cNvPr id="592" name="楕円 591"/>
        <xdr:cNvSpPr/>
      </xdr:nvSpPr>
      <xdr:spPr>
        <a:xfrm>
          <a:off x="12299950" y="97231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113030</xdr:rowOff>
    </xdr:from>
    <xdr:ext cx="523240" cy="247650"/>
    <xdr:sp macro="" textlink="">
      <xdr:nvSpPr>
        <xdr:cNvPr id="593" name="テキスト ボックス 592"/>
        <xdr:cNvSpPr txBox="1"/>
      </xdr:nvSpPr>
      <xdr:spPr>
        <a:xfrm>
          <a:off x="12102465" y="9504680"/>
          <a:ext cx="5232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151130</xdr:rowOff>
    </xdr:from>
    <xdr:to xmlns:xdr="http://schemas.openxmlformats.org/drawingml/2006/spreadsheetDrawing">
      <xdr:col>67</xdr:col>
      <xdr:colOff>101600</xdr:colOff>
      <xdr:row>58</xdr:row>
      <xdr:rowOff>84455</xdr:rowOff>
    </xdr:to>
    <xdr:sp macro="" textlink="">
      <xdr:nvSpPr>
        <xdr:cNvPr id="594" name="楕円 593"/>
        <xdr:cNvSpPr/>
      </xdr:nvSpPr>
      <xdr:spPr>
        <a:xfrm>
          <a:off x="1148715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100330</xdr:rowOff>
    </xdr:from>
    <xdr:ext cx="523240" cy="241300"/>
    <xdr:sp macro="" textlink="">
      <xdr:nvSpPr>
        <xdr:cNvPr id="595" name="テキスト ボックス 594"/>
        <xdr:cNvSpPr txBox="1"/>
      </xdr:nvSpPr>
      <xdr:spPr>
        <a:xfrm>
          <a:off x="11308715" y="949198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54610</xdr:rowOff>
    </xdr:from>
    <xdr:to xmlns:xdr="http://schemas.openxmlformats.org/drawingml/2006/spreadsheetDrawing">
      <xdr:col>89</xdr:col>
      <xdr:colOff>171450</xdr:colOff>
      <xdr:row>65</xdr:row>
      <xdr:rowOff>30480</xdr:rowOff>
    </xdr:to>
    <xdr:sp macro="" textlink="">
      <xdr:nvSpPr>
        <xdr:cNvPr id="596" name="正方形/長方形 595"/>
        <xdr:cNvSpPr/>
      </xdr:nvSpPr>
      <xdr:spPr>
        <a:xfrm>
          <a:off x="11207750" y="106197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54610</xdr:rowOff>
    </xdr:from>
    <xdr:to xmlns:xdr="http://schemas.openxmlformats.org/drawingml/2006/spreadsheetDrawing">
      <xdr:col>74</xdr:col>
      <xdr:colOff>0</xdr:colOff>
      <xdr:row>66</xdr:row>
      <xdr:rowOff>133350</xdr:rowOff>
    </xdr:to>
    <xdr:sp macro="" textlink="">
      <xdr:nvSpPr>
        <xdr:cNvPr id="597" name="正方形/長方形 596"/>
        <xdr:cNvSpPr/>
      </xdr:nvSpPr>
      <xdr:spPr>
        <a:xfrm>
          <a:off x="11315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85090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54610</xdr:rowOff>
    </xdr:from>
    <xdr:to xmlns:xdr="http://schemas.openxmlformats.org/drawingml/2006/spreadsheetDrawing">
      <xdr:col>79</xdr:col>
      <xdr:colOff>63500</xdr:colOff>
      <xdr:row>66</xdr:row>
      <xdr:rowOff>133350</xdr:rowOff>
    </xdr:to>
    <xdr:sp macro="" textlink="">
      <xdr:nvSpPr>
        <xdr:cNvPr id="599" name="正方形/長方形 598"/>
        <xdr:cNvSpPr/>
      </xdr:nvSpPr>
      <xdr:spPr>
        <a:xfrm>
          <a:off x="122364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85090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54610</xdr:rowOff>
    </xdr:from>
    <xdr:to xmlns:xdr="http://schemas.openxmlformats.org/drawingml/2006/spreadsheetDrawing">
      <xdr:col>85</xdr:col>
      <xdr:colOff>63500</xdr:colOff>
      <xdr:row>66</xdr:row>
      <xdr:rowOff>133350</xdr:rowOff>
    </xdr:to>
    <xdr:sp macro="" textlink="">
      <xdr:nvSpPr>
        <xdr:cNvPr id="601" name="正方形/長方形 600"/>
        <xdr:cNvSpPr/>
      </xdr:nvSpPr>
      <xdr:spPr>
        <a:xfrm>
          <a:off x="132651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85090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24130</xdr:rowOff>
    </xdr:from>
    <xdr:to xmlns:xdr="http://schemas.openxmlformats.org/drawingml/2006/spreadsheetDrawing">
      <xdr:col>89</xdr:col>
      <xdr:colOff>171450</xdr:colOff>
      <xdr:row>81</xdr:row>
      <xdr:rowOff>78740</xdr:rowOff>
    </xdr:to>
    <xdr:sp macro="" textlink="">
      <xdr:nvSpPr>
        <xdr:cNvPr id="603" name="正方形/長方形 602"/>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3360"/>
    <xdr:sp macro="" textlink="">
      <xdr:nvSpPr>
        <xdr:cNvPr id="604" name="テキスト ボックス 603"/>
        <xdr:cNvSpPr txBox="1"/>
      </xdr:nvSpPr>
      <xdr:spPr>
        <a:xfrm>
          <a:off x="11169650" y="112414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78740</xdr:rowOff>
    </xdr:from>
    <xdr:to xmlns:xdr="http://schemas.openxmlformats.org/drawingml/2006/spreadsheetDrawing">
      <xdr:col>89</xdr:col>
      <xdr:colOff>171450</xdr:colOff>
      <xdr:row>81</xdr:row>
      <xdr:rowOff>78740</xdr:rowOff>
    </xdr:to>
    <xdr:cxnSp macro="">
      <xdr:nvCxnSpPr>
        <xdr:cNvPr id="605" name="直線コネクタ 604"/>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133350</xdr:rowOff>
    </xdr:from>
    <xdr:to xmlns:xdr="http://schemas.openxmlformats.org/drawingml/2006/spreadsheetDrawing">
      <xdr:col>89</xdr:col>
      <xdr:colOff>171450</xdr:colOff>
      <xdr:row>78</xdr:row>
      <xdr:rowOff>133350</xdr:rowOff>
    </xdr:to>
    <xdr:cxnSp macro="">
      <xdr:nvCxnSpPr>
        <xdr:cNvPr id="606" name="直線コネクタ 605"/>
        <xdr:cNvCxnSpPr/>
      </xdr:nvCxnSpPr>
      <xdr:spPr>
        <a:xfrm>
          <a:off x="11207750" y="132130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161925</xdr:rowOff>
    </xdr:from>
    <xdr:ext cx="237490" cy="236220"/>
    <xdr:sp macro="" textlink="">
      <xdr:nvSpPr>
        <xdr:cNvPr id="607" name="テキスト ボックス 606"/>
        <xdr:cNvSpPr txBox="1"/>
      </xdr:nvSpPr>
      <xdr:spPr>
        <a:xfrm>
          <a:off x="10977880" y="130740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24130</xdr:rowOff>
    </xdr:from>
    <xdr:to xmlns:xdr="http://schemas.openxmlformats.org/drawingml/2006/spreadsheetDrawing">
      <xdr:col>89</xdr:col>
      <xdr:colOff>171450</xdr:colOff>
      <xdr:row>76</xdr:row>
      <xdr:rowOff>24130</xdr:rowOff>
    </xdr:to>
    <xdr:cxnSp macro="">
      <xdr:nvCxnSpPr>
        <xdr:cNvPr id="608" name="直線コネクタ 607"/>
        <xdr:cNvCxnSpPr/>
      </xdr:nvCxnSpPr>
      <xdr:spPr>
        <a:xfrm>
          <a:off x="11207750" y="12768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52070</xdr:rowOff>
    </xdr:from>
    <xdr:ext cx="531495" cy="236220"/>
    <xdr:sp macro="" textlink="">
      <xdr:nvSpPr>
        <xdr:cNvPr id="609" name="テキスト ボックス 608"/>
        <xdr:cNvSpPr txBox="1"/>
      </xdr:nvSpPr>
      <xdr:spPr>
        <a:xfrm>
          <a:off x="10733405" y="1262888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78740</xdr:rowOff>
    </xdr:from>
    <xdr:to xmlns:xdr="http://schemas.openxmlformats.org/drawingml/2006/spreadsheetDrawing">
      <xdr:col>89</xdr:col>
      <xdr:colOff>171450</xdr:colOff>
      <xdr:row>73</xdr:row>
      <xdr:rowOff>78740</xdr:rowOff>
    </xdr:to>
    <xdr:cxnSp macro="">
      <xdr:nvCxnSpPr>
        <xdr:cNvPr id="610" name="直線コネクタ 609"/>
        <xdr:cNvCxnSpPr/>
      </xdr:nvCxnSpPr>
      <xdr:spPr>
        <a:xfrm>
          <a:off x="11207750" y="123202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106680</xdr:rowOff>
    </xdr:from>
    <xdr:ext cx="531495" cy="236220"/>
    <xdr:sp macro="" textlink="">
      <xdr:nvSpPr>
        <xdr:cNvPr id="611" name="テキスト ボックス 610"/>
        <xdr:cNvSpPr txBox="1"/>
      </xdr:nvSpPr>
      <xdr:spPr>
        <a:xfrm>
          <a:off x="10733405" y="1218057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133350</xdr:rowOff>
    </xdr:from>
    <xdr:to xmlns:xdr="http://schemas.openxmlformats.org/drawingml/2006/spreadsheetDrawing">
      <xdr:col>89</xdr:col>
      <xdr:colOff>171450</xdr:colOff>
      <xdr:row>70</xdr:row>
      <xdr:rowOff>133350</xdr:rowOff>
    </xdr:to>
    <xdr:cxnSp macro="">
      <xdr:nvCxnSpPr>
        <xdr:cNvPr id="612" name="直線コネクタ 611"/>
        <xdr:cNvCxnSpPr/>
      </xdr:nvCxnSpPr>
      <xdr:spPr>
        <a:xfrm>
          <a:off x="11207750" y="118719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161925</xdr:rowOff>
    </xdr:from>
    <xdr:ext cx="531495" cy="236220"/>
    <xdr:sp macro="" textlink="">
      <xdr:nvSpPr>
        <xdr:cNvPr id="613" name="テキスト ボックス 612"/>
        <xdr:cNvSpPr txBox="1"/>
      </xdr:nvSpPr>
      <xdr:spPr>
        <a:xfrm>
          <a:off x="10733405" y="11732895"/>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24130</xdr:rowOff>
    </xdr:from>
    <xdr:to xmlns:xdr="http://schemas.openxmlformats.org/drawingml/2006/spreadsheetDrawing">
      <xdr:col>89</xdr:col>
      <xdr:colOff>171450</xdr:colOff>
      <xdr:row>68</xdr:row>
      <xdr:rowOff>24130</xdr:rowOff>
    </xdr:to>
    <xdr:cxnSp macro="">
      <xdr:nvCxnSpPr>
        <xdr:cNvPr id="614" name="直線コネクタ 613"/>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52070</xdr:rowOff>
    </xdr:from>
    <xdr:ext cx="531495" cy="236220"/>
    <xdr:sp macro="" textlink="">
      <xdr:nvSpPr>
        <xdr:cNvPr id="615" name="テキスト ボックス 614"/>
        <xdr:cNvSpPr txBox="1"/>
      </xdr:nvSpPr>
      <xdr:spPr>
        <a:xfrm>
          <a:off x="10733405" y="11287760"/>
          <a:ext cx="53149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24130</xdr:rowOff>
    </xdr:from>
    <xdr:to xmlns:xdr="http://schemas.openxmlformats.org/drawingml/2006/spreadsheetDrawing">
      <xdr:col>89</xdr:col>
      <xdr:colOff>171450</xdr:colOff>
      <xdr:row>81</xdr:row>
      <xdr:rowOff>78740</xdr:rowOff>
    </xdr:to>
    <xdr:sp macro="" textlink="">
      <xdr:nvSpPr>
        <xdr:cNvPr id="616" name="災害復旧費グラフ枠"/>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46990</xdr:rowOff>
    </xdr:from>
    <xdr:to xmlns:xdr="http://schemas.openxmlformats.org/drawingml/2006/spreadsheetDrawing">
      <xdr:col>85</xdr:col>
      <xdr:colOff>126365</xdr:colOff>
      <xdr:row>78</xdr:row>
      <xdr:rowOff>133350</xdr:rowOff>
    </xdr:to>
    <xdr:cxnSp macro="">
      <xdr:nvCxnSpPr>
        <xdr:cNvPr id="617" name="直線コネクタ 616"/>
        <xdr:cNvCxnSpPr/>
      </xdr:nvCxnSpPr>
      <xdr:spPr>
        <a:xfrm flipV="1">
          <a:off x="14698345" y="1195324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137160</xdr:rowOff>
    </xdr:from>
    <xdr:ext cx="249555" cy="239395"/>
    <xdr:sp macro="" textlink="">
      <xdr:nvSpPr>
        <xdr:cNvPr id="618" name="災害復旧費最小値テキスト"/>
        <xdr:cNvSpPr txBox="1"/>
      </xdr:nvSpPr>
      <xdr:spPr>
        <a:xfrm>
          <a:off x="14744700" y="13216890"/>
          <a:ext cx="2495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133350</xdr:rowOff>
    </xdr:from>
    <xdr:to xmlns:xdr="http://schemas.openxmlformats.org/drawingml/2006/spreadsheetDrawing">
      <xdr:col>86</xdr:col>
      <xdr:colOff>25400</xdr:colOff>
      <xdr:row>78</xdr:row>
      <xdr:rowOff>133350</xdr:rowOff>
    </xdr:to>
    <xdr:cxnSp macro="">
      <xdr:nvCxnSpPr>
        <xdr:cNvPr id="619" name="直線コネクタ 618"/>
        <xdr:cNvCxnSpPr/>
      </xdr:nvCxnSpPr>
      <xdr:spPr>
        <a:xfrm>
          <a:off x="14611350" y="1321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159385</xdr:rowOff>
    </xdr:from>
    <xdr:ext cx="534670" cy="236220"/>
    <xdr:sp macro="" textlink="">
      <xdr:nvSpPr>
        <xdr:cNvPr id="620" name="災害復旧費最大値テキスト"/>
        <xdr:cNvSpPr txBox="1"/>
      </xdr:nvSpPr>
      <xdr:spPr>
        <a:xfrm>
          <a:off x="14744700" y="11730355"/>
          <a:ext cx="5346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46990</xdr:rowOff>
    </xdr:from>
    <xdr:to xmlns:xdr="http://schemas.openxmlformats.org/drawingml/2006/spreadsheetDrawing">
      <xdr:col>86</xdr:col>
      <xdr:colOff>25400</xdr:colOff>
      <xdr:row>71</xdr:row>
      <xdr:rowOff>46990</xdr:rowOff>
    </xdr:to>
    <xdr:cxnSp macro="">
      <xdr:nvCxnSpPr>
        <xdr:cNvPr id="621" name="直線コネクタ 620"/>
        <xdr:cNvCxnSpPr/>
      </xdr:nvCxnSpPr>
      <xdr:spPr>
        <a:xfrm>
          <a:off x="14611350" y="11953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107315</xdr:rowOff>
    </xdr:from>
    <xdr:to xmlns:xdr="http://schemas.openxmlformats.org/drawingml/2006/spreadsheetDrawing">
      <xdr:col>85</xdr:col>
      <xdr:colOff>127000</xdr:colOff>
      <xdr:row>78</xdr:row>
      <xdr:rowOff>132715</xdr:rowOff>
    </xdr:to>
    <xdr:cxnSp macro="">
      <xdr:nvCxnSpPr>
        <xdr:cNvPr id="622" name="直線コネクタ 621"/>
        <xdr:cNvCxnSpPr/>
      </xdr:nvCxnSpPr>
      <xdr:spPr>
        <a:xfrm>
          <a:off x="13938250" y="1318704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95885</xdr:rowOff>
    </xdr:from>
    <xdr:ext cx="469900" cy="245110"/>
    <xdr:sp macro="" textlink="">
      <xdr:nvSpPr>
        <xdr:cNvPr id="623" name="災害復旧費平均値テキスト"/>
        <xdr:cNvSpPr txBox="1"/>
      </xdr:nvSpPr>
      <xdr:spPr>
        <a:xfrm>
          <a:off x="14744700" y="12840335"/>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74295</xdr:rowOff>
    </xdr:from>
    <xdr:to xmlns:xdr="http://schemas.openxmlformats.org/drawingml/2006/spreadsheetDrawing">
      <xdr:col>85</xdr:col>
      <xdr:colOff>171450</xdr:colOff>
      <xdr:row>78</xdr:row>
      <xdr:rowOff>6985</xdr:rowOff>
    </xdr:to>
    <xdr:sp macro="" textlink="">
      <xdr:nvSpPr>
        <xdr:cNvPr id="624" name="フローチャート: 判断 623"/>
        <xdr:cNvSpPr/>
      </xdr:nvSpPr>
      <xdr:spPr>
        <a:xfrm>
          <a:off x="14649450" y="1298638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107315</xdr:rowOff>
    </xdr:from>
    <xdr:to xmlns:xdr="http://schemas.openxmlformats.org/drawingml/2006/spreadsheetDrawing">
      <xdr:col>81</xdr:col>
      <xdr:colOff>50800</xdr:colOff>
      <xdr:row>78</xdr:row>
      <xdr:rowOff>122555</xdr:rowOff>
    </xdr:to>
    <xdr:cxnSp macro="">
      <xdr:nvCxnSpPr>
        <xdr:cNvPr id="625" name="直線コネクタ 624"/>
        <xdr:cNvCxnSpPr/>
      </xdr:nvCxnSpPr>
      <xdr:spPr>
        <a:xfrm flipV="1">
          <a:off x="13144500" y="13187045"/>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114935</xdr:rowOff>
    </xdr:from>
    <xdr:to xmlns:xdr="http://schemas.openxmlformats.org/drawingml/2006/spreadsheetDrawing">
      <xdr:col>81</xdr:col>
      <xdr:colOff>101600</xdr:colOff>
      <xdr:row>78</xdr:row>
      <xdr:rowOff>48895</xdr:rowOff>
    </xdr:to>
    <xdr:sp macro="" textlink="">
      <xdr:nvSpPr>
        <xdr:cNvPr id="626" name="フローチャート: 判断 625"/>
        <xdr:cNvSpPr/>
      </xdr:nvSpPr>
      <xdr:spPr>
        <a:xfrm>
          <a:off x="1388745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62865</xdr:rowOff>
    </xdr:from>
    <xdr:ext cx="469900" cy="245745"/>
    <xdr:sp macro="" textlink="">
      <xdr:nvSpPr>
        <xdr:cNvPr id="627" name="テキスト ボックス 626"/>
        <xdr:cNvSpPr txBox="1"/>
      </xdr:nvSpPr>
      <xdr:spPr>
        <a:xfrm>
          <a:off x="13722350" y="1280731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122555</xdr:rowOff>
    </xdr:from>
    <xdr:to xmlns:xdr="http://schemas.openxmlformats.org/drawingml/2006/spreadsheetDrawing">
      <xdr:col>76</xdr:col>
      <xdr:colOff>114300</xdr:colOff>
      <xdr:row>78</xdr:row>
      <xdr:rowOff>133350</xdr:rowOff>
    </xdr:to>
    <xdr:cxnSp macro="">
      <xdr:nvCxnSpPr>
        <xdr:cNvPr id="628" name="直線コネクタ 627"/>
        <xdr:cNvCxnSpPr/>
      </xdr:nvCxnSpPr>
      <xdr:spPr>
        <a:xfrm flipV="1">
          <a:off x="12344400" y="1320228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26670</xdr:rowOff>
    </xdr:from>
    <xdr:to xmlns:xdr="http://schemas.openxmlformats.org/drawingml/2006/spreadsheetDrawing">
      <xdr:col>76</xdr:col>
      <xdr:colOff>165100</xdr:colOff>
      <xdr:row>78</xdr:row>
      <xdr:rowOff>124460</xdr:rowOff>
    </xdr:to>
    <xdr:sp macro="" textlink="">
      <xdr:nvSpPr>
        <xdr:cNvPr id="629" name="フローチャート: 判断 628"/>
        <xdr:cNvSpPr/>
      </xdr:nvSpPr>
      <xdr:spPr>
        <a:xfrm>
          <a:off x="13093700" y="13106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140335</xdr:rowOff>
    </xdr:from>
    <xdr:ext cx="469900" cy="236220"/>
    <xdr:sp macro="" textlink="">
      <xdr:nvSpPr>
        <xdr:cNvPr id="630" name="テキスト ボックス 629"/>
        <xdr:cNvSpPr txBox="1"/>
      </xdr:nvSpPr>
      <xdr:spPr>
        <a:xfrm>
          <a:off x="12928600" y="12884785"/>
          <a:ext cx="46990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133350</xdr:rowOff>
    </xdr:from>
    <xdr:to xmlns:xdr="http://schemas.openxmlformats.org/drawingml/2006/spreadsheetDrawing">
      <xdr:col>71</xdr:col>
      <xdr:colOff>171450</xdr:colOff>
      <xdr:row>78</xdr:row>
      <xdr:rowOff>133350</xdr:rowOff>
    </xdr:to>
    <xdr:cxnSp macro="">
      <xdr:nvCxnSpPr>
        <xdr:cNvPr id="631" name="直線コネクタ 630"/>
        <xdr:cNvCxnSpPr/>
      </xdr:nvCxnSpPr>
      <xdr:spPr>
        <a:xfrm>
          <a:off x="11537950" y="132130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152400</xdr:rowOff>
    </xdr:from>
    <xdr:to xmlns:xdr="http://schemas.openxmlformats.org/drawingml/2006/spreadsheetDrawing">
      <xdr:col>72</xdr:col>
      <xdr:colOff>38100</xdr:colOff>
      <xdr:row>78</xdr:row>
      <xdr:rowOff>86360</xdr:rowOff>
    </xdr:to>
    <xdr:sp macro="" textlink="">
      <xdr:nvSpPr>
        <xdr:cNvPr id="632" name="フローチャート: 判断 631"/>
        <xdr:cNvSpPr/>
      </xdr:nvSpPr>
      <xdr:spPr>
        <a:xfrm>
          <a:off x="12299950" y="13064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102870</xdr:rowOff>
    </xdr:from>
    <xdr:ext cx="469900" cy="238125"/>
    <xdr:sp macro="" textlink="">
      <xdr:nvSpPr>
        <xdr:cNvPr id="633" name="テキスト ボックス 632"/>
        <xdr:cNvSpPr txBox="1"/>
      </xdr:nvSpPr>
      <xdr:spPr>
        <a:xfrm>
          <a:off x="12134850" y="12847320"/>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10795</xdr:rowOff>
    </xdr:from>
    <xdr:to xmlns:xdr="http://schemas.openxmlformats.org/drawingml/2006/spreadsheetDrawing">
      <xdr:col>67</xdr:col>
      <xdr:colOff>101600</xdr:colOff>
      <xdr:row>78</xdr:row>
      <xdr:rowOff>107315</xdr:rowOff>
    </xdr:to>
    <xdr:sp macro="" textlink="">
      <xdr:nvSpPr>
        <xdr:cNvPr id="634" name="フローチャート: 判断 633"/>
        <xdr:cNvSpPr/>
      </xdr:nvSpPr>
      <xdr:spPr>
        <a:xfrm>
          <a:off x="11487150" y="130905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123825</xdr:rowOff>
    </xdr:from>
    <xdr:ext cx="469900" cy="240030"/>
    <xdr:sp macro="" textlink="">
      <xdr:nvSpPr>
        <xdr:cNvPr id="635" name="テキスト ボックス 634"/>
        <xdr:cNvSpPr txBox="1"/>
      </xdr:nvSpPr>
      <xdr:spPr>
        <a:xfrm>
          <a:off x="11322050" y="1286827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76200</xdr:rowOff>
    </xdr:from>
    <xdr:ext cx="762000" cy="247015"/>
    <xdr:sp macro="" textlink="">
      <xdr:nvSpPr>
        <xdr:cNvPr id="636" name="テキスト ボックス 635"/>
        <xdr:cNvSpPr txBox="1"/>
      </xdr:nvSpPr>
      <xdr:spPr>
        <a:xfrm>
          <a:off x="145288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76200</xdr:rowOff>
    </xdr:from>
    <xdr:ext cx="750570" cy="247015"/>
    <xdr:sp macro="" textlink="">
      <xdr:nvSpPr>
        <xdr:cNvPr id="637" name="テキスト ボックス 636"/>
        <xdr:cNvSpPr txBox="1"/>
      </xdr:nvSpPr>
      <xdr:spPr>
        <a:xfrm>
          <a:off x="137668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76200</xdr:rowOff>
    </xdr:from>
    <xdr:ext cx="762000" cy="247015"/>
    <xdr:sp macro="" textlink="">
      <xdr:nvSpPr>
        <xdr:cNvPr id="638" name="テキスト ボックス 637"/>
        <xdr:cNvSpPr txBox="1"/>
      </xdr:nvSpPr>
      <xdr:spPr>
        <a:xfrm>
          <a:off x="12973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76200</xdr:rowOff>
    </xdr:from>
    <xdr:ext cx="762000" cy="247015"/>
    <xdr:sp macro="" textlink="">
      <xdr:nvSpPr>
        <xdr:cNvPr id="639" name="テキスト ボックス 638"/>
        <xdr:cNvSpPr txBox="1"/>
      </xdr:nvSpPr>
      <xdr:spPr>
        <a:xfrm>
          <a:off x="12172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76200</xdr:rowOff>
    </xdr:from>
    <xdr:ext cx="750570" cy="247015"/>
    <xdr:sp macro="" textlink="">
      <xdr:nvSpPr>
        <xdr:cNvPr id="640" name="テキスト ボックス 639"/>
        <xdr:cNvSpPr txBox="1"/>
      </xdr:nvSpPr>
      <xdr:spPr>
        <a:xfrm>
          <a:off x="11366500" y="136588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84455</xdr:rowOff>
    </xdr:from>
    <xdr:to xmlns:xdr="http://schemas.openxmlformats.org/drawingml/2006/spreadsheetDrawing">
      <xdr:col>85</xdr:col>
      <xdr:colOff>171450</xdr:colOff>
      <xdr:row>79</xdr:row>
      <xdr:rowOff>17145</xdr:rowOff>
    </xdr:to>
    <xdr:sp macro="" textlink="">
      <xdr:nvSpPr>
        <xdr:cNvPr id="641" name="楕円 640"/>
        <xdr:cNvSpPr/>
      </xdr:nvSpPr>
      <xdr:spPr>
        <a:xfrm>
          <a:off x="14649450" y="1316418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3175</xdr:rowOff>
    </xdr:from>
    <xdr:ext cx="313690" cy="247650"/>
    <xdr:sp macro="" textlink="">
      <xdr:nvSpPr>
        <xdr:cNvPr id="642" name="災害復旧費該当値テキスト"/>
        <xdr:cNvSpPr txBox="1"/>
      </xdr:nvSpPr>
      <xdr:spPr>
        <a:xfrm>
          <a:off x="14744700" y="13082905"/>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59055</xdr:rowOff>
    </xdr:from>
    <xdr:to xmlns:xdr="http://schemas.openxmlformats.org/drawingml/2006/spreadsheetDrawing">
      <xdr:col>81</xdr:col>
      <xdr:colOff>101600</xdr:colOff>
      <xdr:row>78</xdr:row>
      <xdr:rowOff>156210</xdr:rowOff>
    </xdr:to>
    <xdr:sp macro="" textlink="">
      <xdr:nvSpPr>
        <xdr:cNvPr id="643" name="楕円 642"/>
        <xdr:cNvSpPr/>
      </xdr:nvSpPr>
      <xdr:spPr>
        <a:xfrm>
          <a:off x="13887450" y="131387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147955</xdr:rowOff>
    </xdr:from>
    <xdr:ext cx="469900" cy="243205"/>
    <xdr:sp macro="" textlink="">
      <xdr:nvSpPr>
        <xdr:cNvPr id="644" name="テキスト ボックス 643"/>
        <xdr:cNvSpPr txBox="1"/>
      </xdr:nvSpPr>
      <xdr:spPr>
        <a:xfrm>
          <a:off x="13722350" y="1322768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73025</xdr:rowOff>
    </xdr:from>
    <xdr:to xmlns:xdr="http://schemas.openxmlformats.org/drawingml/2006/spreadsheetDrawing">
      <xdr:col>76</xdr:col>
      <xdr:colOff>165100</xdr:colOff>
      <xdr:row>79</xdr:row>
      <xdr:rowOff>5715</xdr:rowOff>
    </xdr:to>
    <xdr:sp macro="" textlink="">
      <xdr:nvSpPr>
        <xdr:cNvPr id="645" name="楕円 644"/>
        <xdr:cNvSpPr/>
      </xdr:nvSpPr>
      <xdr:spPr>
        <a:xfrm>
          <a:off x="13093700" y="131527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162560</xdr:rowOff>
    </xdr:from>
    <xdr:ext cx="378460" cy="236220"/>
    <xdr:sp macro="" textlink="">
      <xdr:nvSpPr>
        <xdr:cNvPr id="646" name="テキスト ボックス 645"/>
        <xdr:cNvSpPr txBox="1"/>
      </xdr:nvSpPr>
      <xdr:spPr>
        <a:xfrm>
          <a:off x="12974320" y="13242290"/>
          <a:ext cx="37846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85090</xdr:rowOff>
    </xdr:from>
    <xdr:to xmlns:xdr="http://schemas.openxmlformats.org/drawingml/2006/spreadsheetDrawing">
      <xdr:col>72</xdr:col>
      <xdr:colOff>38100</xdr:colOff>
      <xdr:row>79</xdr:row>
      <xdr:rowOff>17780</xdr:rowOff>
    </xdr:to>
    <xdr:sp macro="" textlink="">
      <xdr:nvSpPr>
        <xdr:cNvPr id="647" name="楕円 646"/>
        <xdr:cNvSpPr/>
      </xdr:nvSpPr>
      <xdr:spPr>
        <a:xfrm>
          <a:off x="12299950" y="131648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38125" cy="238125"/>
    <xdr:sp macro="" textlink="">
      <xdr:nvSpPr>
        <xdr:cNvPr id="648" name="テキスト ボックス 647"/>
        <xdr:cNvSpPr txBox="1"/>
      </xdr:nvSpPr>
      <xdr:spPr>
        <a:xfrm>
          <a:off x="12226290" y="132575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85090</xdr:rowOff>
    </xdr:from>
    <xdr:to xmlns:xdr="http://schemas.openxmlformats.org/drawingml/2006/spreadsheetDrawing">
      <xdr:col>67</xdr:col>
      <xdr:colOff>101600</xdr:colOff>
      <xdr:row>79</xdr:row>
      <xdr:rowOff>17780</xdr:rowOff>
    </xdr:to>
    <xdr:sp macro="" textlink="">
      <xdr:nvSpPr>
        <xdr:cNvPr id="649" name="楕円 648"/>
        <xdr:cNvSpPr/>
      </xdr:nvSpPr>
      <xdr:spPr>
        <a:xfrm>
          <a:off x="11487150" y="13164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38125" cy="238125"/>
    <xdr:sp macro="" textlink="">
      <xdr:nvSpPr>
        <xdr:cNvPr id="650" name="テキスト ボックス 649"/>
        <xdr:cNvSpPr txBox="1"/>
      </xdr:nvSpPr>
      <xdr:spPr>
        <a:xfrm>
          <a:off x="11432540" y="132575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54610</xdr:rowOff>
    </xdr:from>
    <xdr:to xmlns:xdr="http://schemas.openxmlformats.org/drawingml/2006/spreadsheetDrawing">
      <xdr:col>89</xdr:col>
      <xdr:colOff>171450</xdr:colOff>
      <xdr:row>85</xdr:row>
      <xdr:rowOff>30480</xdr:rowOff>
    </xdr:to>
    <xdr:sp macro="" textlink="">
      <xdr:nvSpPr>
        <xdr:cNvPr id="651" name="正方形/長方形 650"/>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54610</xdr:rowOff>
    </xdr:from>
    <xdr:to xmlns:xdr="http://schemas.openxmlformats.org/drawingml/2006/spreadsheetDrawing">
      <xdr:col>74</xdr:col>
      <xdr:colOff>0</xdr:colOff>
      <xdr:row>86</xdr:row>
      <xdr:rowOff>133350</xdr:rowOff>
    </xdr:to>
    <xdr:sp macro="" textlink="">
      <xdr:nvSpPr>
        <xdr:cNvPr id="652" name="正方形/長方形 651"/>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85090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54610</xdr:rowOff>
    </xdr:from>
    <xdr:to xmlns:xdr="http://schemas.openxmlformats.org/drawingml/2006/spreadsheetDrawing">
      <xdr:col>79</xdr:col>
      <xdr:colOff>63500</xdr:colOff>
      <xdr:row>86</xdr:row>
      <xdr:rowOff>133350</xdr:rowOff>
    </xdr:to>
    <xdr:sp macro="" textlink="">
      <xdr:nvSpPr>
        <xdr:cNvPr id="654" name="正方形/長方形 653"/>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85090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54610</xdr:rowOff>
    </xdr:from>
    <xdr:to xmlns:xdr="http://schemas.openxmlformats.org/drawingml/2006/spreadsheetDrawing">
      <xdr:col>85</xdr:col>
      <xdr:colOff>63500</xdr:colOff>
      <xdr:row>86</xdr:row>
      <xdr:rowOff>133350</xdr:rowOff>
    </xdr:to>
    <xdr:sp macro="" textlink="">
      <xdr:nvSpPr>
        <xdr:cNvPr id="656" name="正方形/長方形 655"/>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85090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24130</xdr:rowOff>
    </xdr:from>
    <xdr:to xmlns:xdr="http://schemas.openxmlformats.org/drawingml/2006/spreadsheetDrawing">
      <xdr:col>89</xdr:col>
      <xdr:colOff>171450</xdr:colOff>
      <xdr:row>101</xdr:row>
      <xdr:rowOff>82550</xdr:rowOff>
    </xdr:to>
    <xdr:sp macro="" textlink="">
      <xdr:nvSpPr>
        <xdr:cNvPr id="658" name="正方形/長方形 657"/>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3360"/>
    <xdr:sp macro="" textlink="">
      <xdr:nvSpPr>
        <xdr:cNvPr id="659" name="テキスト ボックス 658"/>
        <xdr:cNvSpPr txBox="1"/>
      </xdr:nvSpPr>
      <xdr:spPr>
        <a:xfrm>
          <a:off x="11169650" y="145942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0" name="直線コネクタ 659"/>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171450</xdr:colOff>
      <xdr:row>99</xdr:row>
      <xdr:rowOff>139700</xdr:rowOff>
    </xdr:to>
    <xdr:cxnSp macro="">
      <xdr:nvCxnSpPr>
        <xdr:cNvPr id="661" name="直線コネクタ 660"/>
        <xdr:cNvCxnSpPr/>
      </xdr:nvCxnSpPr>
      <xdr:spPr>
        <a:xfrm>
          <a:off x="11207750" y="16770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168910</xdr:rowOff>
    </xdr:from>
    <xdr:ext cx="237490" cy="248920"/>
    <xdr:sp macro="" textlink="">
      <xdr:nvSpPr>
        <xdr:cNvPr id="662" name="テキスト ボックス 661"/>
        <xdr:cNvSpPr txBox="1"/>
      </xdr:nvSpPr>
      <xdr:spPr>
        <a:xfrm>
          <a:off x="10977880" y="1662811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171450</xdr:colOff>
      <xdr:row>98</xdr:row>
      <xdr:rowOff>25400</xdr:rowOff>
    </xdr:to>
    <xdr:cxnSp macro="">
      <xdr:nvCxnSpPr>
        <xdr:cNvPr id="663" name="直線コネクタ 662"/>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48920"/>
    <xdr:sp macro="" textlink="">
      <xdr:nvSpPr>
        <xdr:cNvPr id="664" name="テキスト ボックス 663"/>
        <xdr:cNvSpPr txBox="1"/>
      </xdr:nvSpPr>
      <xdr:spPr>
        <a:xfrm>
          <a:off x="107334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171450</xdr:colOff>
      <xdr:row>96</xdr:row>
      <xdr:rowOff>82550</xdr:rowOff>
    </xdr:to>
    <xdr:cxnSp macro="">
      <xdr:nvCxnSpPr>
        <xdr:cNvPr id="665" name="直線コネクタ 664"/>
        <xdr:cNvCxnSpPr/>
      </xdr:nvCxnSpPr>
      <xdr:spPr>
        <a:xfrm>
          <a:off x="11207750" y="161988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48920"/>
    <xdr:sp macro="" textlink="">
      <xdr:nvSpPr>
        <xdr:cNvPr id="666" name="テキスト ボックス 665"/>
        <xdr:cNvSpPr txBox="1"/>
      </xdr:nvSpPr>
      <xdr:spPr>
        <a:xfrm>
          <a:off x="10733405" y="160566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7" name="直線コネクタ 666"/>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8" name="テキスト ボックス 667"/>
        <xdr:cNvSpPr txBox="1"/>
      </xdr:nvSpPr>
      <xdr:spPr>
        <a:xfrm>
          <a:off x="10733405" y="157708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171450</xdr:colOff>
      <xdr:row>93</xdr:row>
      <xdr:rowOff>25400</xdr:rowOff>
    </xdr:to>
    <xdr:cxnSp macro="">
      <xdr:nvCxnSpPr>
        <xdr:cNvPr id="669" name="直線コネクタ 668"/>
        <xdr:cNvCxnSpPr/>
      </xdr:nvCxnSpPr>
      <xdr:spPr>
        <a:xfrm>
          <a:off x="11207750" y="1562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95630" cy="248920"/>
    <xdr:sp macro="" textlink="">
      <xdr:nvSpPr>
        <xdr:cNvPr id="670" name="テキスト ボックス 669"/>
        <xdr:cNvSpPr txBox="1"/>
      </xdr:nvSpPr>
      <xdr:spPr>
        <a:xfrm>
          <a:off x="10669270" y="154851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171450</xdr:colOff>
      <xdr:row>91</xdr:row>
      <xdr:rowOff>82550</xdr:rowOff>
    </xdr:to>
    <xdr:cxnSp macro="">
      <xdr:nvCxnSpPr>
        <xdr:cNvPr id="671" name="直線コネクタ 670"/>
        <xdr:cNvCxnSpPr/>
      </xdr:nvCxnSpPr>
      <xdr:spPr>
        <a:xfrm>
          <a:off x="11207750" y="15341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106680</xdr:rowOff>
    </xdr:from>
    <xdr:ext cx="595630" cy="245110"/>
    <xdr:sp macro="" textlink="">
      <xdr:nvSpPr>
        <xdr:cNvPr id="672" name="テキスト ボックス 671"/>
        <xdr:cNvSpPr txBox="1"/>
      </xdr:nvSpPr>
      <xdr:spPr>
        <a:xfrm>
          <a:off x="10669270" y="1519809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133350</xdr:rowOff>
    </xdr:from>
    <xdr:to xmlns:xdr="http://schemas.openxmlformats.org/drawingml/2006/spreadsheetDrawing">
      <xdr:col>89</xdr:col>
      <xdr:colOff>171450</xdr:colOff>
      <xdr:row>89</xdr:row>
      <xdr:rowOff>133350</xdr:rowOff>
    </xdr:to>
    <xdr:cxnSp macro="">
      <xdr:nvCxnSpPr>
        <xdr:cNvPr id="673" name="直線コネクタ 672"/>
        <xdr:cNvCxnSpPr/>
      </xdr:nvCxnSpPr>
      <xdr:spPr>
        <a:xfrm>
          <a:off x="11207750" y="150571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161925</xdr:rowOff>
    </xdr:from>
    <xdr:ext cx="595630" cy="236220"/>
    <xdr:sp macro="" textlink="">
      <xdr:nvSpPr>
        <xdr:cNvPr id="674" name="テキスト ボックス 673"/>
        <xdr:cNvSpPr txBox="1"/>
      </xdr:nvSpPr>
      <xdr:spPr>
        <a:xfrm>
          <a:off x="10669270" y="14918055"/>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24130</xdr:rowOff>
    </xdr:from>
    <xdr:to xmlns:xdr="http://schemas.openxmlformats.org/drawingml/2006/spreadsheetDrawing">
      <xdr:col>89</xdr:col>
      <xdr:colOff>171450</xdr:colOff>
      <xdr:row>88</xdr:row>
      <xdr:rowOff>24130</xdr:rowOff>
    </xdr:to>
    <xdr:cxnSp macro="">
      <xdr:nvCxnSpPr>
        <xdr:cNvPr id="675" name="直線コネクタ 674"/>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52070</xdr:rowOff>
    </xdr:from>
    <xdr:ext cx="595630" cy="236220"/>
    <xdr:sp macro="" textlink="">
      <xdr:nvSpPr>
        <xdr:cNvPr id="676" name="テキスト ボックス 675"/>
        <xdr:cNvSpPr txBox="1"/>
      </xdr:nvSpPr>
      <xdr:spPr>
        <a:xfrm>
          <a:off x="10669270" y="14640560"/>
          <a:ext cx="595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24130</xdr:rowOff>
    </xdr:from>
    <xdr:to xmlns:xdr="http://schemas.openxmlformats.org/drawingml/2006/spreadsheetDrawing">
      <xdr:col>89</xdr:col>
      <xdr:colOff>171450</xdr:colOff>
      <xdr:row>101</xdr:row>
      <xdr:rowOff>82550</xdr:rowOff>
    </xdr:to>
    <xdr:sp macro="" textlink="">
      <xdr:nvSpPr>
        <xdr:cNvPr id="677" name="公債費グラフ枠"/>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98</xdr:row>
      <xdr:rowOff>113665</xdr:rowOff>
    </xdr:to>
    <xdr:cxnSp macro="">
      <xdr:nvCxnSpPr>
        <xdr:cNvPr id="678" name="直線コネクタ 677"/>
        <xdr:cNvCxnSpPr/>
      </xdr:nvCxnSpPr>
      <xdr:spPr>
        <a:xfrm flipV="1">
          <a:off x="14698345" y="15228570"/>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117475</xdr:rowOff>
    </xdr:from>
    <xdr:ext cx="534670" cy="259080"/>
    <xdr:sp macro="" textlink="">
      <xdr:nvSpPr>
        <xdr:cNvPr id="679" name="公債費最小値テキスト"/>
        <xdr:cNvSpPr txBox="1"/>
      </xdr:nvSpPr>
      <xdr:spPr>
        <a:xfrm>
          <a:off x="14744700"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113665</xdr:rowOff>
    </xdr:from>
    <xdr:to xmlns:xdr="http://schemas.openxmlformats.org/drawingml/2006/spreadsheetDrawing">
      <xdr:col>86</xdr:col>
      <xdr:colOff>25400</xdr:colOff>
      <xdr:row>98</xdr:row>
      <xdr:rowOff>113665</xdr:rowOff>
    </xdr:to>
    <xdr:cxnSp macro="">
      <xdr:nvCxnSpPr>
        <xdr:cNvPr id="680" name="直線コネクタ 679"/>
        <xdr:cNvCxnSpPr/>
      </xdr:nvCxnSpPr>
      <xdr:spPr>
        <a:xfrm>
          <a:off x="14611350" y="16572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86360</xdr:rowOff>
    </xdr:from>
    <xdr:ext cx="598805" cy="244475"/>
    <xdr:sp macro="" textlink="">
      <xdr:nvSpPr>
        <xdr:cNvPr id="681" name="公債費最大値テキスト"/>
        <xdr:cNvSpPr txBox="1"/>
      </xdr:nvSpPr>
      <xdr:spPr>
        <a:xfrm>
          <a:off x="14744700" y="1501013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682" name="直線コネクタ 681"/>
        <xdr:cNvCxnSpPr/>
      </xdr:nvCxnSpPr>
      <xdr:spPr>
        <a:xfrm>
          <a:off x="14611350" y="15228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82550</xdr:rowOff>
    </xdr:from>
    <xdr:to xmlns:xdr="http://schemas.openxmlformats.org/drawingml/2006/spreadsheetDrawing">
      <xdr:col>85</xdr:col>
      <xdr:colOff>127000</xdr:colOff>
      <xdr:row>96</xdr:row>
      <xdr:rowOff>112395</xdr:rowOff>
    </xdr:to>
    <xdr:cxnSp macro="">
      <xdr:nvCxnSpPr>
        <xdr:cNvPr id="683" name="直線コネクタ 682"/>
        <xdr:cNvCxnSpPr/>
      </xdr:nvCxnSpPr>
      <xdr:spPr>
        <a:xfrm>
          <a:off x="13938250" y="1619885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45085</xdr:rowOff>
    </xdr:from>
    <xdr:ext cx="534670" cy="258445"/>
    <xdr:sp macro="" textlink="">
      <xdr:nvSpPr>
        <xdr:cNvPr id="684" name="公債費平均値テキスト"/>
        <xdr:cNvSpPr txBox="1"/>
      </xdr:nvSpPr>
      <xdr:spPr>
        <a:xfrm>
          <a:off x="14744700" y="159899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22225</xdr:rowOff>
    </xdr:from>
    <xdr:to xmlns:xdr="http://schemas.openxmlformats.org/drawingml/2006/spreadsheetDrawing">
      <xdr:col>85</xdr:col>
      <xdr:colOff>171450</xdr:colOff>
      <xdr:row>96</xdr:row>
      <xdr:rowOff>123825</xdr:rowOff>
    </xdr:to>
    <xdr:sp macro="" textlink="">
      <xdr:nvSpPr>
        <xdr:cNvPr id="685" name="フローチャート: 判断 684"/>
        <xdr:cNvSpPr/>
      </xdr:nvSpPr>
      <xdr:spPr>
        <a:xfrm>
          <a:off x="14649450" y="161385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82550</xdr:rowOff>
    </xdr:from>
    <xdr:to xmlns:xdr="http://schemas.openxmlformats.org/drawingml/2006/spreadsheetDrawing">
      <xdr:col>81</xdr:col>
      <xdr:colOff>50800</xdr:colOff>
      <xdr:row>96</xdr:row>
      <xdr:rowOff>129540</xdr:rowOff>
    </xdr:to>
    <xdr:cxnSp macro="">
      <xdr:nvCxnSpPr>
        <xdr:cNvPr id="686" name="直線コネクタ 685"/>
        <xdr:cNvCxnSpPr/>
      </xdr:nvCxnSpPr>
      <xdr:spPr>
        <a:xfrm flipV="1">
          <a:off x="13144500" y="16198850"/>
          <a:ext cx="7937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19685</xdr:rowOff>
    </xdr:from>
    <xdr:to xmlns:xdr="http://schemas.openxmlformats.org/drawingml/2006/spreadsheetDrawing">
      <xdr:col>81</xdr:col>
      <xdr:colOff>101600</xdr:colOff>
      <xdr:row>96</xdr:row>
      <xdr:rowOff>121285</xdr:rowOff>
    </xdr:to>
    <xdr:sp macro="" textlink="">
      <xdr:nvSpPr>
        <xdr:cNvPr id="687" name="フローチャート: 判断 686"/>
        <xdr:cNvSpPr/>
      </xdr:nvSpPr>
      <xdr:spPr>
        <a:xfrm>
          <a:off x="13887450" y="1613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137795</xdr:rowOff>
    </xdr:from>
    <xdr:ext cx="523240" cy="259080"/>
    <xdr:sp macro="" textlink="">
      <xdr:nvSpPr>
        <xdr:cNvPr id="688" name="テキスト ボックス 687"/>
        <xdr:cNvSpPr txBox="1"/>
      </xdr:nvSpPr>
      <xdr:spPr>
        <a:xfrm>
          <a:off x="13709015" y="159111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129540</xdr:rowOff>
    </xdr:from>
    <xdr:to xmlns:xdr="http://schemas.openxmlformats.org/drawingml/2006/spreadsheetDrawing">
      <xdr:col>76</xdr:col>
      <xdr:colOff>114300</xdr:colOff>
      <xdr:row>96</xdr:row>
      <xdr:rowOff>166370</xdr:rowOff>
    </xdr:to>
    <xdr:cxnSp macro="">
      <xdr:nvCxnSpPr>
        <xdr:cNvPr id="689" name="直線コネクタ 688"/>
        <xdr:cNvCxnSpPr/>
      </xdr:nvCxnSpPr>
      <xdr:spPr>
        <a:xfrm flipV="1">
          <a:off x="12344400" y="1624584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24765</xdr:rowOff>
    </xdr:from>
    <xdr:to xmlns:xdr="http://schemas.openxmlformats.org/drawingml/2006/spreadsheetDrawing">
      <xdr:col>76</xdr:col>
      <xdr:colOff>165100</xdr:colOff>
      <xdr:row>96</xdr:row>
      <xdr:rowOff>126365</xdr:rowOff>
    </xdr:to>
    <xdr:sp macro="" textlink="">
      <xdr:nvSpPr>
        <xdr:cNvPr id="690" name="フローチャート: 判断 689"/>
        <xdr:cNvSpPr/>
      </xdr:nvSpPr>
      <xdr:spPr>
        <a:xfrm>
          <a:off x="1309370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143510</xdr:rowOff>
    </xdr:from>
    <xdr:ext cx="534670" cy="251460"/>
    <xdr:sp macro="" textlink="">
      <xdr:nvSpPr>
        <xdr:cNvPr id="691" name="テキスト ボックス 690"/>
        <xdr:cNvSpPr txBox="1"/>
      </xdr:nvSpPr>
      <xdr:spPr>
        <a:xfrm>
          <a:off x="12896215" y="159169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166370</xdr:rowOff>
    </xdr:from>
    <xdr:to xmlns:xdr="http://schemas.openxmlformats.org/drawingml/2006/spreadsheetDrawing">
      <xdr:col>71</xdr:col>
      <xdr:colOff>171450</xdr:colOff>
      <xdr:row>97</xdr:row>
      <xdr:rowOff>19050</xdr:rowOff>
    </xdr:to>
    <xdr:cxnSp macro="">
      <xdr:nvCxnSpPr>
        <xdr:cNvPr id="692" name="直線コネクタ 691"/>
        <xdr:cNvCxnSpPr/>
      </xdr:nvCxnSpPr>
      <xdr:spPr>
        <a:xfrm flipV="1">
          <a:off x="11537950" y="16282670"/>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30480</xdr:rowOff>
    </xdr:from>
    <xdr:to xmlns:xdr="http://schemas.openxmlformats.org/drawingml/2006/spreadsheetDrawing">
      <xdr:col>72</xdr:col>
      <xdr:colOff>38100</xdr:colOff>
      <xdr:row>96</xdr:row>
      <xdr:rowOff>132080</xdr:rowOff>
    </xdr:to>
    <xdr:sp macro="" textlink="">
      <xdr:nvSpPr>
        <xdr:cNvPr id="693" name="フローチャート: 判断 692"/>
        <xdr:cNvSpPr/>
      </xdr:nvSpPr>
      <xdr:spPr>
        <a:xfrm>
          <a:off x="12299950" y="1614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148590</xdr:rowOff>
    </xdr:from>
    <xdr:ext cx="523240" cy="259080"/>
    <xdr:sp macro="" textlink="">
      <xdr:nvSpPr>
        <xdr:cNvPr id="694" name="テキスト ボックス 693"/>
        <xdr:cNvSpPr txBox="1"/>
      </xdr:nvSpPr>
      <xdr:spPr>
        <a:xfrm>
          <a:off x="12102465" y="159219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695" name="フローチャート: 判断 694"/>
        <xdr:cNvSpPr/>
      </xdr:nvSpPr>
      <xdr:spPr>
        <a:xfrm>
          <a:off x="1148715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30480</xdr:rowOff>
    </xdr:from>
    <xdr:ext cx="523240" cy="250190"/>
    <xdr:sp macro="" textlink="">
      <xdr:nvSpPr>
        <xdr:cNvPr id="696" name="テキスト ボックス 695"/>
        <xdr:cNvSpPr txBox="1"/>
      </xdr:nvSpPr>
      <xdr:spPr>
        <a:xfrm>
          <a:off x="11308715" y="1597533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0570" cy="259080"/>
    <xdr:sp macro="" textlink="">
      <xdr:nvSpPr>
        <xdr:cNvPr id="698" name="テキスト ボックス 697"/>
        <xdr:cNvSpPr txBox="1"/>
      </xdr:nvSpPr>
      <xdr:spPr>
        <a:xfrm>
          <a:off x="137668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0" name="テキスト ボックス 699"/>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0570" cy="259080"/>
    <xdr:sp macro="" textlink="">
      <xdr:nvSpPr>
        <xdr:cNvPr id="701" name="テキスト ボックス 700"/>
        <xdr:cNvSpPr txBox="1"/>
      </xdr:nvSpPr>
      <xdr:spPr>
        <a:xfrm>
          <a:off x="113665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61595</xdr:rowOff>
    </xdr:from>
    <xdr:to xmlns:xdr="http://schemas.openxmlformats.org/drawingml/2006/spreadsheetDrawing">
      <xdr:col>85</xdr:col>
      <xdr:colOff>171450</xdr:colOff>
      <xdr:row>96</xdr:row>
      <xdr:rowOff>163195</xdr:rowOff>
    </xdr:to>
    <xdr:sp macro="" textlink="">
      <xdr:nvSpPr>
        <xdr:cNvPr id="702" name="楕円 701"/>
        <xdr:cNvSpPr/>
      </xdr:nvSpPr>
      <xdr:spPr>
        <a:xfrm>
          <a:off x="14649450" y="161778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40640</xdr:rowOff>
    </xdr:from>
    <xdr:ext cx="534670" cy="251460"/>
    <xdr:sp macro="" textlink="">
      <xdr:nvSpPr>
        <xdr:cNvPr id="703" name="公債費該当値テキスト"/>
        <xdr:cNvSpPr txBox="1"/>
      </xdr:nvSpPr>
      <xdr:spPr>
        <a:xfrm>
          <a:off x="14744700" y="16156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31750</xdr:rowOff>
    </xdr:from>
    <xdr:to xmlns:xdr="http://schemas.openxmlformats.org/drawingml/2006/spreadsheetDrawing">
      <xdr:col>81</xdr:col>
      <xdr:colOff>101600</xdr:colOff>
      <xdr:row>96</xdr:row>
      <xdr:rowOff>133350</xdr:rowOff>
    </xdr:to>
    <xdr:sp macro="" textlink="">
      <xdr:nvSpPr>
        <xdr:cNvPr id="704" name="楕円 703"/>
        <xdr:cNvSpPr/>
      </xdr:nvSpPr>
      <xdr:spPr>
        <a:xfrm>
          <a:off x="13887450" y="16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124460</xdr:rowOff>
    </xdr:from>
    <xdr:ext cx="523240" cy="259080"/>
    <xdr:sp macro="" textlink="">
      <xdr:nvSpPr>
        <xdr:cNvPr id="705" name="テキスト ボックス 704"/>
        <xdr:cNvSpPr txBox="1"/>
      </xdr:nvSpPr>
      <xdr:spPr>
        <a:xfrm>
          <a:off x="13709015" y="162407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78740</xdr:rowOff>
    </xdr:from>
    <xdr:to xmlns:xdr="http://schemas.openxmlformats.org/drawingml/2006/spreadsheetDrawing">
      <xdr:col>76</xdr:col>
      <xdr:colOff>165100</xdr:colOff>
      <xdr:row>97</xdr:row>
      <xdr:rowOff>8890</xdr:rowOff>
    </xdr:to>
    <xdr:sp macro="" textlink="">
      <xdr:nvSpPr>
        <xdr:cNvPr id="706" name="楕円 705"/>
        <xdr:cNvSpPr/>
      </xdr:nvSpPr>
      <xdr:spPr>
        <a:xfrm>
          <a:off x="1309370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171450</xdr:rowOff>
    </xdr:from>
    <xdr:ext cx="534670" cy="259080"/>
    <xdr:sp macro="" textlink="">
      <xdr:nvSpPr>
        <xdr:cNvPr id="707" name="テキスト ボックス 706"/>
        <xdr:cNvSpPr txBox="1"/>
      </xdr:nvSpPr>
      <xdr:spPr>
        <a:xfrm>
          <a:off x="12896215" y="1628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115570</xdr:rowOff>
    </xdr:from>
    <xdr:to xmlns:xdr="http://schemas.openxmlformats.org/drawingml/2006/spreadsheetDrawing">
      <xdr:col>72</xdr:col>
      <xdr:colOff>38100</xdr:colOff>
      <xdr:row>97</xdr:row>
      <xdr:rowOff>45720</xdr:rowOff>
    </xdr:to>
    <xdr:sp macro="" textlink="">
      <xdr:nvSpPr>
        <xdr:cNvPr id="708" name="楕円 707"/>
        <xdr:cNvSpPr/>
      </xdr:nvSpPr>
      <xdr:spPr>
        <a:xfrm>
          <a:off x="12299950" y="16231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36830</xdr:rowOff>
    </xdr:from>
    <xdr:ext cx="523240" cy="259080"/>
    <xdr:sp macro="" textlink="">
      <xdr:nvSpPr>
        <xdr:cNvPr id="709" name="テキスト ボックス 708"/>
        <xdr:cNvSpPr txBox="1"/>
      </xdr:nvSpPr>
      <xdr:spPr>
        <a:xfrm>
          <a:off x="12102465" y="163245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139700</xdr:rowOff>
    </xdr:from>
    <xdr:to xmlns:xdr="http://schemas.openxmlformats.org/drawingml/2006/spreadsheetDrawing">
      <xdr:col>67</xdr:col>
      <xdr:colOff>101600</xdr:colOff>
      <xdr:row>97</xdr:row>
      <xdr:rowOff>69850</xdr:rowOff>
    </xdr:to>
    <xdr:sp macro="" textlink="">
      <xdr:nvSpPr>
        <xdr:cNvPr id="710" name="楕円 709"/>
        <xdr:cNvSpPr/>
      </xdr:nvSpPr>
      <xdr:spPr>
        <a:xfrm>
          <a:off x="1148715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60960</xdr:rowOff>
    </xdr:from>
    <xdr:ext cx="523240" cy="259080"/>
    <xdr:sp macro="" textlink="">
      <xdr:nvSpPr>
        <xdr:cNvPr id="711" name="テキスト ボックス 710"/>
        <xdr:cNvSpPr txBox="1"/>
      </xdr:nvSpPr>
      <xdr:spPr>
        <a:xfrm>
          <a:off x="11308715" y="163487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54610</xdr:rowOff>
    </xdr:from>
    <xdr:to xmlns:xdr="http://schemas.openxmlformats.org/drawingml/2006/spreadsheetDrawing">
      <xdr:col>120</xdr:col>
      <xdr:colOff>114300</xdr:colOff>
      <xdr:row>25</xdr:row>
      <xdr:rowOff>30480</xdr:rowOff>
    </xdr:to>
    <xdr:sp macro="" textlink="">
      <xdr:nvSpPr>
        <xdr:cNvPr id="712" name="正方形/長方形 711"/>
        <xdr:cNvSpPr/>
      </xdr:nvSpPr>
      <xdr:spPr>
        <a:xfrm>
          <a:off x="164592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54610</xdr:rowOff>
    </xdr:from>
    <xdr:to xmlns:xdr="http://schemas.openxmlformats.org/drawingml/2006/spreadsheetDrawing">
      <xdr:col>104</xdr:col>
      <xdr:colOff>127000</xdr:colOff>
      <xdr:row>26</xdr:row>
      <xdr:rowOff>133350</xdr:rowOff>
    </xdr:to>
    <xdr:sp macro="" textlink="">
      <xdr:nvSpPr>
        <xdr:cNvPr id="713" name="正方形/長方形 712"/>
        <xdr:cNvSpPr/>
      </xdr:nvSpPr>
      <xdr:spPr>
        <a:xfrm>
          <a:off x="16586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85090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586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54610</xdr:rowOff>
    </xdr:from>
    <xdr:to xmlns:xdr="http://schemas.openxmlformats.org/drawingml/2006/spreadsheetDrawing">
      <xdr:col>110</xdr:col>
      <xdr:colOff>0</xdr:colOff>
      <xdr:row>26</xdr:row>
      <xdr:rowOff>133350</xdr:rowOff>
    </xdr:to>
    <xdr:sp macro="" textlink="">
      <xdr:nvSpPr>
        <xdr:cNvPr id="715" name="正方形/長方形 714"/>
        <xdr:cNvSpPr/>
      </xdr:nvSpPr>
      <xdr:spPr>
        <a:xfrm>
          <a:off x="174879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85090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4879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54610</xdr:rowOff>
    </xdr:from>
    <xdr:to xmlns:xdr="http://schemas.openxmlformats.org/drawingml/2006/spreadsheetDrawing">
      <xdr:col>116</xdr:col>
      <xdr:colOff>0</xdr:colOff>
      <xdr:row>26</xdr:row>
      <xdr:rowOff>133350</xdr:rowOff>
    </xdr:to>
    <xdr:sp macro="" textlink="">
      <xdr:nvSpPr>
        <xdr:cNvPr id="717" name="正方形/長方形 716"/>
        <xdr:cNvSpPr/>
      </xdr:nvSpPr>
      <xdr:spPr>
        <a:xfrm>
          <a:off x="185166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85090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5166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24130</xdr:rowOff>
    </xdr:from>
    <xdr:to xmlns:xdr="http://schemas.openxmlformats.org/drawingml/2006/spreadsheetDrawing">
      <xdr:col>120</xdr:col>
      <xdr:colOff>114300</xdr:colOff>
      <xdr:row>41</xdr:row>
      <xdr:rowOff>78740</xdr:rowOff>
    </xdr:to>
    <xdr:sp macro="" textlink="">
      <xdr:nvSpPr>
        <xdr:cNvPr id="719" name="正方形/長方形 718"/>
        <xdr:cNvSpPr/>
      </xdr:nvSpPr>
      <xdr:spPr>
        <a:xfrm>
          <a:off x="164592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8455" cy="213360"/>
    <xdr:sp macro="" textlink="">
      <xdr:nvSpPr>
        <xdr:cNvPr id="720" name="テキスト ボックス 719"/>
        <xdr:cNvSpPr txBox="1"/>
      </xdr:nvSpPr>
      <xdr:spPr>
        <a:xfrm>
          <a:off x="16440150" y="45358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78740</xdr:rowOff>
    </xdr:from>
    <xdr:to xmlns:xdr="http://schemas.openxmlformats.org/drawingml/2006/spreadsheetDrawing">
      <xdr:col>120</xdr:col>
      <xdr:colOff>114300</xdr:colOff>
      <xdr:row>41</xdr:row>
      <xdr:rowOff>78740</xdr:rowOff>
    </xdr:to>
    <xdr:cxnSp macro="">
      <xdr:nvCxnSpPr>
        <xdr:cNvPr id="721" name="直線コネクタ 720"/>
        <xdr:cNvCxnSpPr/>
      </xdr:nvCxnSpPr>
      <xdr:spPr>
        <a:xfrm>
          <a:off x="164592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133350</xdr:rowOff>
    </xdr:from>
    <xdr:to xmlns:xdr="http://schemas.openxmlformats.org/drawingml/2006/spreadsheetDrawing">
      <xdr:col>120</xdr:col>
      <xdr:colOff>114300</xdr:colOff>
      <xdr:row>38</xdr:row>
      <xdr:rowOff>133350</xdr:rowOff>
    </xdr:to>
    <xdr:cxnSp macro="">
      <xdr:nvCxnSpPr>
        <xdr:cNvPr id="722" name="直線コネクタ 721"/>
        <xdr:cNvCxnSpPr/>
      </xdr:nvCxnSpPr>
      <xdr:spPr>
        <a:xfrm>
          <a:off x="16459200" y="6507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161925</xdr:rowOff>
    </xdr:from>
    <xdr:ext cx="237490" cy="236220"/>
    <xdr:sp macro="" textlink="">
      <xdr:nvSpPr>
        <xdr:cNvPr id="723" name="テキスト ボックス 722"/>
        <xdr:cNvSpPr txBox="1"/>
      </xdr:nvSpPr>
      <xdr:spPr>
        <a:xfrm>
          <a:off x="16248380" y="636841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24130</xdr:rowOff>
    </xdr:from>
    <xdr:to xmlns:xdr="http://schemas.openxmlformats.org/drawingml/2006/spreadsheetDrawing">
      <xdr:col>120</xdr:col>
      <xdr:colOff>114300</xdr:colOff>
      <xdr:row>36</xdr:row>
      <xdr:rowOff>24130</xdr:rowOff>
    </xdr:to>
    <xdr:cxnSp macro="">
      <xdr:nvCxnSpPr>
        <xdr:cNvPr id="724" name="直線コネクタ 723"/>
        <xdr:cNvCxnSpPr/>
      </xdr:nvCxnSpPr>
      <xdr:spPr>
        <a:xfrm>
          <a:off x="16459200" y="6062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52070</xdr:rowOff>
    </xdr:from>
    <xdr:ext cx="455930" cy="236220"/>
    <xdr:sp macro="" textlink="">
      <xdr:nvSpPr>
        <xdr:cNvPr id="725" name="テキスト ボックス 724"/>
        <xdr:cNvSpPr txBox="1"/>
      </xdr:nvSpPr>
      <xdr:spPr>
        <a:xfrm>
          <a:off x="16048990" y="5923280"/>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78740</xdr:rowOff>
    </xdr:from>
    <xdr:to xmlns:xdr="http://schemas.openxmlformats.org/drawingml/2006/spreadsheetDrawing">
      <xdr:col>120</xdr:col>
      <xdr:colOff>114300</xdr:colOff>
      <xdr:row>33</xdr:row>
      <xdr:rowOff>78740</xdr:rowOff>
    </xdr:to>
    <xdr:cxnSp macro="">
      <xdr:nvCxnSpPr>
        <xdr:cNvPr id="726" name="直線コネクタ 725"/>
        <xdr:cNvCxnSpPr/>
      </xdr:nvCxnSpPr>
      <xdr:spPr>
        <a:xfrm>
          <a:off x="16459200" y="56146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106680</xdr:rowOff>
    </xdr:from>
    <xdr:ext cx="455930" cy="236220"/>
    <xdr:sp macro="" textlink="">
      <xdr:nvSpPr>
        <xdr:cNvPr id="727" name="テキスト ボックス 726"/>
        <xdr:cNvSpPr txBox="1"/>
      </xdr:nvSpPr>
      <xdr:spPr>
        <a:xfrm>
          <a:off x="16048990" y="5474970"/>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133350</xdr:rowOff>
    </xdr:from>
    <xdr:to xmlns:xdr="http://schemas.openxmlformats.org/drawingml/2006/spreadsheetDrawing">
      <xdr:col>120</xdr:col>
      <xdr:colOff>114300</xdr:colOff>
      <xdr:row>30</xdr:row>
      <xdr:rowOff>133350</xdr:rowOff>
    </xdr:to>
    <xdr:cxnSp macro="">
      <xdr:nvCxnSpPr>
        <xdr:cNvPr id="728" name="直線コネクタ 727"/>
        <xdr:cNvCxnSpPr/>
      </xdr:nvCxnSpPr>
      <xdr:spPr>
        <a:xfrm>
          <a:off x="16459200" y="51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161925</xdr:rowOff>
    </xdr:from>
    <xdr:ext cx="455930" cy="236220"/>
    <xdr:sp macro="" textlink="">
      <xdr:nvSpPr>
        <xdr:cNvPr id="729" name="テキスト ボックス 728"/>
        <xdr:cNvSpPr txBox="1"/>
      </xdr:nvSpPr>
      <xdr:spPr>
        <a:xfrm>
          <a:off x="16048990" y="5027295"/>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24130</xdr:rowOff>
    </xdr:from>
    <xdr:to xmlns:xdr="http://schemas.openxmlformats.org/drawingml/2006/spreadsheetDrawing">
      <xdr:col>120</xdr:col>
      <xdr:colOff>114300</xdr:colOff>
      <xdr:row>28</xdr:row>
      <xdr:rowOff>24130</xdr:rowOff>
    </xdr:to>
    <xdr:cxnSp macro="">
      <xdr:nvCxnSpPr>
        <xdr:cNvPr id="730" name="直線コネクタ 729"/>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52070</xdr:rowOff>
    </xdr:from>
    <xdr:ext cx="455930" cy="236220"/>
    <xdr:sp macro="" textlink="">
      <xdr:nvSpPr>
        <xdr:cNvPr id="731" name="テキスト ボックス 730"/>
        <xdr:cNvSpPr txBox="1"/>
      </xdr:nvSpPr>
      <xdr:spPr>
        <a:xfrm>
          <a:off x="16048990" y="4582160"/>
          <a:ext cx="4559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24130</xdr:rowOff>
    </xdr:from>
    <xdr:to xmlns:xdr="http://schemas.openxmlformats.org/drawingml/2006/spreadsheetDrawing">
      <xdr:col>120</xdr:col>
      <xdr:colOff>114300</xdr:colOff>
      <xdr:row>41</xdr:row>
      <xdr:rowOff>78740</xdr:rowOff>
    </xdr:to>
    <xdr:sp macro="" textlink="">
      <xdr:nvSpPr>
        <xdr:cNvPr id="732" name="諸支出金グラフ枠"/>
        <xdr:cNvSpPr/>
      </xdr:nvSpPr>
      <xdr:spPr>
        <a:xfrm>
          <a:off x="164592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53340</xdr:rowOff>
    </xdr:from>
    <xdr:to xmlns:xdr="http://schemas.openxmlformats.org/drawingml/2006/spreadsheetDrawing">
      <xdr:col>116</xdr:col>
      <xdr:colOff>62865</xdr:colOff>
      <xdr:row>38</xdr:row>
      <xdr:rowOff>133350</xdr:rowOff>
    </xdr:to>
    <xdr:cxnSp macro="">
      <xdr:nvCxnSpPr>
        <xdr:cNvPr id="733" name="直線コネクタ 732"/>
        <xdr:cNvCxnSpPr/>
      </xdr:nvCxnSpPr>
      <xdr:spPr>
        <a:xfrm flipV="1">
          <a:off x="19949795" y="508635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155575</xdr:rowOff>
    </xdr:from>
    <xdr:ext cx="249555" cy="241300"/>
    <xdr:sp macro="" textlink="">
      <xdr:nvSpPr>
        <xdr:cNvPr id="734" name="諸支出金最小値テキスト"/>
        <xdr:cNvSpPr txBox="1"/>
      </xdr:nvSpPr>
      <xdr:spPr>
        <a:xfrm>
          <a:off x="20002500" y="652970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133350</xdr:rowOff>
    </xdr:from>
    <xdr:to xmlns:xdr="http://schemas.openxmlformats.org/drawingml/2006/spreadsheetDrawing">
      <xdr:col>116</xdr:col>
      <xdr:colOff>152400</xdr:colOff>
      <xdr:row>38</xdr:row>
      <xdr:rowOff>133350</xdr:rowOff>
    </xdr:to>
    <xdr:cxnSp macro="">
      <xdr:nvCxnSpPr>
        <xdr:cNvPr id="735" name="直線コネクタ 734"/>
        <xdr:cNvCxnSpPr/>
      </xdr:nvCxnSpPr>
      <xdr:spPr>
        <a:xfrm>
          <a:off x="19881850" y="650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2540</xdr:rowOff>
    </xdr:from>
    <xdr:ext cx="469900" cy="247650"/>
    <xdr:sp macro="" textlink="">
      <xdr:nvSpPr>
        <xdr:cNvPr id="736" name="諸支出金最大値テキスト"/>
        <xdr:cNvSpPr txBox="1"/>
      </xdr:nvSpPr>
      <xdr:spPr>
        <a:xfrm>
          <a:off x="20002500" y="486791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53340</xdr:rowOff>
    </xdr:from>
    <xdr:to xmlns:xdr="http://schemas.openxmlformats.org/drawingml/2006/spreadsheetDrawing">
      <xdr:col>116</xdr:col>
      <xdr:colOff>152400</xdr:colOff>
      <xdr:row>30</xdr:row>
      <xdr:rowOff>53340</xdr:rowOff>
    </xdr:to>
    <xdr:cxnSp macro="">
      <xdr:nvCxnSpPr>
        <xdr:cNvPr id="737" name="直線コネクタ 736"/>
        <xdr:cNvCxnSpPr/>
      </xdr:nvCxnSpPr>
      <xdr:spPr>
        <a:xfrm>
          <a:off x="19881850" y="5086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133350</xdr:rowOff>
    </xdr:from>
    <xdr:to xmlns:xdr="http://schemas.openxmlformats.org/drawingml/2006/spreadsheetDrawing">
      <xdr:col>116</xdr:col>
      <xdr:colOff>63500</xdr:colOff>
      <xdr:row>38</xdr:row>
      <xdr:rowOff>133350</xdr:rowOff>
    </xdr:to>
    <xdr:cxnSp macro="">
      <xdr:nvCxnSpPr>
        <xdr:cNvPr id="738" name="直線コネクタ 737"/>
        <xdr:cNvCxnSpPr/>
      </xdr:nvCxnSpPr>
      <xdr:spPr>
        <a:xfrm>
          <a:off x="19202400" y="65074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76200</xdr:rowOff>
    </xdr:from>
    <xdr:ext cx="313690" cy="247015"/>
    <xdr:sp macro="" textlink="">
      <xdr:nvSpPr>
        <xdr:cNvPr id="739" name="諸支出金平均値テキスト"/>
        <xdr:cNvSpPr txBox="1"/>
      </xdr:nvSpPr>
      <xdr:spPr>
        <a:xfrm>
          <a:off x="20002500" y="6282690"/>
          <a:ext cx="3136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54610</xdr:rowOff>
    </xdr:from>
    <xdr:to xmlns:xdr="http://schemas.openxmlformats.org/drawingml/2006/spreadsheetDrawing">
      <xdr:col>116</xdr:col>
      <xdr:colOff>114300</xdr:colOff>
      <xdr:row>38</xdr:row>
      <xdr:rowOff>151130</xdr:rowOff>
    </xdr:to>
    <xdr:sp macro="" textlink="">
      <xdr:nvSpPr>
        <xdr:cNvPr id="740" name="フローチャート: 判断 739"/>
        <xdr:cNvSpPr/>
      </xdr:nvSpPr>
      <xdr:spPr>
        <a:xfrm>
          <a:off x="19900900" y="64287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133350</xdr:rowOff>
    </xdr:from>
    <xdr:to xmlns:xdr="http://schemas.openxmlformats.org/drawingml/2006/spreadsheetDrawing">
      <xdr:col>111</xdr:col>
      <xdr:colOff>171450</xdr:colOff>
      <xdr:row>38</xdr:row>
      <xdr:rowOff>133350</xdr:rowOff>
    </xdr:to>
    <xdr:cxnSp macro="">
      <xdr:nvCxnSpPr>
        <xdr:cNvPr id="741" name="直線コネクタ 740"/>
        <xdr:cNvCxnSpPr/>
      </xdr:nvCxnSpPr>
      <xdr:spPr>
        <a:xfrm>
          <a:off x="18395950" y="6507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40005</xdr:rowOff>
    </xdr:from>
    <xdr:to xmlns:xdr="http://schemas.openxmlformats.org/drawingml/2006/spreadsheetDrawing">
      <xdr:col>112</xdr:col>
      <xdr:colOff>38100</xdr:colOff>
      <xdr:row>38</xdr:row>
      <xdr:rowOff>137795</xdr:rowOff>
    </xdr:to>
    <xdr:sp macro="" textlink="">
      <xdr:nvSpPr>
        <xdr:cNvPr id="742" name="フローチャート: 判断 741"/>
        <xdr:cNvSpPr/>
      </xdr:nvSpPr>
      <xdr:spPr>
        <a:xfrm>
          <a:off x="19157950" y="64141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36</xdr:row>
      <xdr:rowOff>153035</xdr:rowOff>
    </xdr:from>
    <xdr:ext cx="378460" cy="247015"/>
    <xdr:sp macro="" textlink="">
      <xdr:nvSpPr>
        <xdr:cNvPr id="743" name="テキスト ボックス 742"/>
        <xdr:cNvSpPr txBox="1"/>
      </xdr:nvSpPr>
      <xdr:spPr>
        <a:xfrm>
          <a:off x="19030950" y="6191885"/>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133350</xdr:rowOff>
    </xdr:from>
    <xdr:to xmlns:xdr="http://schemas.openxmlformats.org/drawingml/2006/spreadsheetDrawing">
      <xdr:col>107</xdr:col>
      <xdr:colOff>50800</xdr:colOff>
      <xdr:row>38</xdr:row>
      <xdr:rowOff>133350</xdr:rowOff>
    </xdr:to>
    <xdr:cxnSp macro="">
      <xdr:nvCxnSpPr>
        <xdr:cNvPr id="744" name="直線コネクタ 743"/>
        <xdr:cNvCxnSpPr/>
      </xdr:nvCxnSpPr>
      <xdr:spPr>
        <a:xfrm>
          <a:off x="17602200" y="6507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149225</xdr:rowOff>
    </xdr:to>
    <xdr:sp macro="" textlink="">
      <xdr:nvSpPr>
        <xdr:cNvPr id="745" name="フローチャート: 判断 744"/>
        <xdr:cNvSpPr/>
      </xdr:nvSpPr>
      <xdr:spPr>
        <a:xfrm>
          <a:off x="18345150" y="64262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1270</xdr:rowOff>
    </xdr:from>
    <xdr:ext cx="313690" cy="247650"/>
    <xdr:sp macro="" textlink="">
      <xdr:nvSpPr>
        <xdr:cNvPr id="746" name="テキスト ボックス 745"/>
        <xdr:cNvSpPr txBox="1"/>
      </xdr:nvSpPr>
      <xdr:spPr>
        <a:xfrm>
          <a:off x="18258155" y="6207760"/>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133350</xdr:rowOff>
    </xdr:from>
    <xdr:to xmlns:xdr="http://schemas.openxmlformats.org/drawingml/2006/spreadsheetDrawing">
      <xdr:col>102</xdr:col>
      <xdr:colOff>114300</xdr:colOff>
      <xdr:row>38</xdr:row>
      <xdr:rowOff>133350</xdr:rowOff>
    </xdr:to>
    <xdr:cxnSp macro="">
      <xdr:nvCxnSpPr>
        <xdr:cNvPr id="747" name="直線コネクタ 746"/>
        <xdr:cNvCxnSpPr/>
      </xdr:nvCxnSpPr>
      <xdr:spPr>
        <a:xfrm>
          <a:off x="16802100" y="6507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38100</xdr:rowOff>
    </xdr:from>
    <xdr:to xmlns:xdr="http://schemas.openxmlformats.org/drawingml/2006/spreadsheetDrawing">
      <xdr:col>102</xdr:col>
      <xdr:colOff>165100</xdr:colOff>
      <xdr:row>38</xdr:row>
      <xdr:rowOff>134620</xdr:rowOff>
    </xdr:to>
    <xdr:sp macro="" textlink="">
      <xdr:nvSpPr>
        <xdr:cNvPr id="748" name="フローチャート: 判断 747"/>
        <xdr:cNvSpPr/>
      </xdr:nvSpPr>
      <xdr:spPr>
        <a:xfrm>
          <a:off x="17551400" y="64122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150495</xdr:rowOff>
    </xdr:from>
    <xdr:ext cx="378460" cy="245745"/>
    <xdr:sp macro="" textlink="">
      <xdr:nvSpPr>
        <xdr:cNvPr id="749" name="テキスト ボックス 748"/>
        <xdr:cNvSpPr txBox="1"/>
      </xdr:nvSpPr>
      <xdr:spPr>
        <a:xfrm>
          <a:off x="17432020" y="618934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60960</xdr:rowOff>
    </xdr:from>
    <xdr:to xmlns:xdr="http://schemas.openxmlformats.org/drawingml/2006/spreadsheetDrawing">
      <xdr:col>98</xdr:col>
      <xdr:colOff>38100</xdr:colOff>
      <xdr:row>38</xdr:row>
      <xdr:rowOff>159385</xdr:rowOff>
    </xdr:to>
    <xdr:sp macro="" textlink="">
      <xdr:nvSpPr>
        <xdr:cNvPr id="750" name="フローチャート: 判断 749"/>
        <xdr:cNvSpPr/>
      </xdr:nvSpPr>
      <xdr:spPr>
        <a:xfrm>
          <a:off x="16757650" y="643509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10795</xdr:rowOff>
    </xdr:from>
    <xdr:ext cx="302260" cy="237490"/>
    <xdr:sp macro="" textlink="">
      <xdr:nvSpPr>
        <xdr:cNvPr id="751" name="テキスト ボックス 750"/>
        <xdr:cNvSpPr txBox="1"/>
      </xdr:nvSpPr>
      <xdr:spPr>
        <a:xfrm>
          <a:off x="16651605" y="6217285"/>
          <a:ext cx="30226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76200</xdr:rowOff>
    </xdr:from>
    <xdr:ext cx="762000" cy="247015"/>
    <xdr:sp macro="" textlink="">
      <xdr:nvSpPr>
        <xdr:cNvPr id="752" name="テキスト ボックス 751"/>
        <xdr:cNvSpPr txBox="1"/>
      </xdr:nvSpPr>
      <xdr:spPr>
        <a:xfrm>
          <a:off x="19780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76200</xdr:rowOff>
    </xdr:from>
    <xdr:ext cx="762000" cy="247015"/>
    <xdr:sp macro="" textlink="">
      <xdr:nvSpPr>
        <xdr:cNvPr id="753" name="テキスト ボックス 752"/>
        <xdr:cNvSpPr txBox="1"/>
      </xdr:nvSpPr>
      <xdr:spPr>
        <a:xfrm>
          <a:off x="19030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76200</xdr:rowOff>
    </xdr:from>
    <xdr:ext cx="750570" cy="247015"/>
    <xdr:sp macro="" textlink="">
      <xdr:nvSpPr>
        <xdr:cNvPr id="754" name="テキスト ボックス 753"/>
        <xdr:cNvSpPr txBox="1"/>
      </xdr:nvSpPr>
      <xdr:spPr>
        <a:xfrm>
          <a:off x="18224500" y="69532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76200</xdr:rowOff>
    </xdr:from>
    <xdr:ext cx="762000" cy="247015"/>
    <xdr:sp macro="" textlink="">
      <xdr:nvSpPr>
        <xdr:cNvPr id="755" name="テキスト ボックス 754"/>
        <xdr:cNvSpPr txBox="1"/>
      </xdr:nvSpPr>
      <xdr:spPr>
        <a:xfrm>
          <a:off x="174307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76200</xdr:rowOff>
    </xdr:from>
    <xdr:ext cx="762000" cy="247015"/>
    <xdr:sp macro="" textlink="">
      <xdr:nvSpPr>
        <xdr:cNvPr id="756" name="テキスト ボックス 755"/>
        <xdr:cNvSpPr txBox="1"/>
      </xdr:nvSpPr>
      <xdr:spPr>
        <a:xfrm>
          <a:off x="166306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85090</xdr:rowOff>
    </xdr:from>
    <xdr:to xmlns:xdr="http://schemas.openxmlformats.org/drawingml/2006/spreadsheetDrawing">
      <xdr:col>116</xdr:col>
      <xdr:colOff>114300</xdr:colOff>
      <xdr:row>39</xdr:row>
      <xdr:rowOff>17780</xdr:rowOff>
    </xdr:to>
    <xdr:sp macro="" textlink="">
      <xdr:nvSpPr>
        <xdr:cNvPr id="757" name="楕円 756"/>
        <xdr:cNvSpPr/>
      </xdr:nvSpPr>
      <xdr:spPr>
        <a:xfrm>
          <a:off x="199009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34290</xdr:rowOff>
    </xdr:from>
    <xdr:ext cx="249555" cy="238760"/>
    <xdr:sp macro="" textlink="">
      <xdr:nvSpPr>
        <xdr:cNvPr id="758" name="諸支出金該当値テキスト"/>
        <xdr:cNvSpPr txBox="1"/>
      </xdr:nvSpPr>
      <xdr:spPr>
        <a:xfrm>
          <a:off x="20002500" y="6408420"/>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17780</xdr:rowOff>
    </xdr:to>
    <xdr:sp macro="" textlink="">
      <xdr:nvSpPr>
        <xdr:cNvPr id="759" name="楕円 758"/>
        <xdr:cNvSpPr/>
      </xdr:nvSpPr>
      <xdr:spPr>
        <a:xfrm>
          <a:off x="191579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8125" cy="238125"/>
    <xdr:sp macro="" textlink="">
      <xdr:nvSpPr>
        <xdr:cNvPr id="760" name="テキスト ボックス 759"/>
        <xdr:cNvSpPr txBox="1"/>
      </xdr:nvSpPr>
      <xdr:spPr>
        <a:xfrm>
          <a:off x="19084290" y="65519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85090</xdr:rowOff>
    </xdr:from>
    <xdr:to xmlns:xdr="http://schemas.openxmlformats.org/drawingml/2006/spreadsheetDrawing">
      <xdr:col>107</xdr:col>
      <xdr:colOff>101600</xdr:colOff>
      <xdr:row>39</xdr:row>
      <xdr:rowOff>17780</xdr:rowOff>
    </xdr:to>
    <xdr:sp macro="" textlink="">
      <xdr:nvSpPr>
        <xdr:cNvPr id="761" name="楕円 760"/>
        <xdr:cNvSpPr/>
      </xdr:nvSpPr>
      <xdr:spPr>
        <a:xfrm>
          <a:off x="1834515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8125" cy="238125"/>
    <xdr:sp macro="" textlink="">
      <xdr:nvSpPr>
        <xdr:cNvPr id="762" name="テキスト ボックス 761"/>
        <xdr:cNvSpPr txBox="1"/>
      </xdr:nvSpPr>
      <xdr:spPr>
        <a:xfrm>
          <a:off x="18290540" y="65519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85090</xdr:rowOff>
    </xdr:from>
    <xdr:to xmlns:xdr="http://schemas.openxmlformats.org/drawingml/2006/spreadsheetDrawing">
      <xdr:col>102</xdr:col>
      <xdr:colOff>165100</xdr:colOff>
      <xdr:row>39</xdr:row>
      <xdr:rowOff>17780</xdr:rowOff>
    </xdr:to>
    <xdr:sp macro="" textlink="">
      <xdr:nvSpPr>
        <xdr:cNvPr id="763" name="楕円 762"/>
        <xdr:cNvSpPr/>
      </xdr:nvSpPr>
      <xdr:spPr>
        <a:xfrm>
          <a:off x="175514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38125"/>
    <xdr:sp macro="" textlink="">
      <xdr:nvSpPr>
        <xdr:cNvPr id="764" name="テキスト ボックス 763"/>
        <xdr:cNvSpPr txBox="1"/>
      </xdr:nvSpPr>
      <xdr:spPr>
        <a:xfrm>
          <a:off x="17487900" y="6551930"/>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85090</xdr:rowOff>
    </xdr:from>
    <xdr:to xmlns:xdr="http://schemas.openxmlformats.org/drawingml/2006/spreadsheetDrawing">
      <xdr:col>98</xdr:col>
      <xdr:colOff>38100</xdr:colOff>
      <xdr:row>39</xdr:row>
      <xdr:rowOff>17780</xdr:rowOff>
    </xdr:to>
    <xdr:sp macro="" textlink="">
      <xdr:nvSpPr>
        <xdr:cNvPr id="765" name="楕円 764"/>
        <xdr:cNvSpPr/>
      </xdr:nvSpPr>
      <xdr:spPr>
        <a:xfrm>
          <a:off x="167576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8125" cy="238125"/>
    <xdr:sp macro="" textlink="">
      <xdr:nvSpPr>
        <xdr:cNvPr id="766" name="テキスト ボックス 765"/>
        <xdr:cNvSpPr txBox="1"/>
      </xdr:nvSpPr>
      <xdr:spPr>
        <a:xfrm>
          <a:off x="16683990" y="655193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54610</xdr:rowOff>
    </xdr:from>
    <xdr:to xmlns:xdr="http://schemas.openxmlformats.org/drawingml/2006/spreadsheetDrawing">
      <xdr:col>120</xdr:col>
      <xdr:colOff>114300</xdr:colOff>
      <xdr:row>45</xdr:row>
      <xdr:rowOff>30480</xdr:rowOff>
    </xdr:to>
    <xdr:sp macro="" textlink="">
      <xdr:nvSpPr>
        <xdr:cNvPr id="767" name="正方形/長方形 766"/>
        <xdr:cNvSpPr/>
      </xdr:nvSpPr>
      <xdr:spPr>
        <a:xfrm>
          <a:off x="164592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54610</xdr:rowOff>
    </xdr:from>
    <xdr:to xmlns:xdr="http://schemas.openxmlformats.org/drawingml/2006/spreadsheetDrawing">
      <xdr:col>104</xdr:col>
      <xdr:colOff>127000</xdr:colOff>
      <xdr:row>46</xdr:row>
      <xdr:rowOff>133350</xdr:rowOff>
    </xdr:to>
    <xdr:sp macro="" textlink="">
      <xdr:nvSpPr>
        <xdr:cNvPr id="768" name="正方形/長方形 767"/>
        <xdr:cNvSpPr/>
      </xdr:nvSpPr>
      <xdr:spPr>
        <a:xfrm>
          <a:off x="16586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85090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6586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54610</xdr:rowOff>
    </xdr:from>
    <xdr:to xmlns:xdr="http://schemas.openxmlformats.org/drawingml/2006/spreadsheetDrawing">
      <xdr:col>110</xdr:col>
      <xdr:colOff>0</xdr:colOff>
      <xdr:row>46</xdr:row>
      <xdr:rowOff>133350</xdr:rowOff>
    </xdr:to>
    <xdr:sp macro="" textlink="">
      <xdr:nvSpPr>
        <xdr:cNvPr id="770" name="正方形/長方形 769"/>
        <xdr:cNvSpPr/>
      </xdr:nvSpPr>
      <xdr:spPr>
        <a:xfrm>
          <a:off x="174879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85090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74879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54610</xdr:rowOff>
    </xdr:from>
    <xdr:to xmlns:xdr="http://schemas.openxmlformats.org/drawingml/2006/spreadsheetDrawing">
      <xdr:col>116</xdr:col>
      <xdr:colOff>0</xdr:colOff>
      <xdr:row>46</xdr:row>
      <xdr:rowOff>133350</xdr:rowOff>
    </xdr:to>
    <xdr:sp macro="" textlink="">
      <xdr:nvSpPr>
        <xdr:cNvPr id="772" name="正方形/長方形 771"/>
        <xdr:cNvSpPr/>
      </xdr:nvSpPr>
      <xdr:spPr>
        <a:xfrm>
          <a:off x="185166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85090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185166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24130</xdr:rowOff>
    </xdr:from>
    <xdr:to xmlns:xdr="http://schemas.openxmlformats.org/drawingml/2006/spreadsheetDrawing">
      <xdr:col>120</xdr:col>
      <xdr:colOff>114300</xdr:colOff>
      <xdr:row>61</xdr:row>
      <xdr:rowOff>78740</xdr:rowOff>
    </xdr:to>
    <xdr:sp macro="" textlink="">
      <xdr:nvSpPr>
        <xdr:cNvPr id="774" name="正方形/長方形 773"/>
        <xdr:cNvSpPr/>
      </xdr:nvSpPr>
      <xdr:spPr>
        <a:xfrm>
          <a:off x="164592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8455" cy="213360"/>
    <xdr:sp macro="" textlink="">
      <xdr:nvSpPr>
        <xdr:cNvPr id="775" name="テキスト ボックス 774"/>
        <xdr:cNvSpPr txBox="1"/>
      </xdr:nvSpPr>
      <xdr:spPr>
        <a:xfrm>
          <a:off x="16440150" y="7888605"/>
          <a:ext cx="3384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78740</xdr:rowOff>
    </xdr:from>
    <xdr:to xmlns:xdr="http://schemas.openxmlformats.org/drawingml/2006/spreadsheetDrawing">
      <xdr:col>120</xdr:col>
      <xdr:colOff>114300</xdr:colOff>
      <xdr:row>61</xdr:row>
      <xdr:rowOff>78740</xdr:rowOff>
    </xdr:to>
    <xdr:cxnSp macro="">
      <xdr:nvCxnSpPr>
        <xdr:cNvPr id="776" name="直線コネクタ 775"/>
        <xdr:cNvCxnSpPr/>
      </xdr:nvCxnSpPr>
      <xdr:spPr>
        <a:xfrm>
          <a:off x="164592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133350</xdr:rowOff>
    </xdr:from>
    <xdr:to xmlns:xdr="http://schemas.openxmlformats.org/drawingml/2006/spreadsheetDrawing">
      <xdr:col>120</xdr:col>
      <xdr:colOff>114300</xdr:colOff>
      <xdr:row>54</xdr:row>
      <xdr:rowOff>133350</xdr:rowOff>
    </xdr:to>
    <xdr:cxnSp macro="">
      <xdr:nvCxnSpPr>
        <xdr:cNvPr id="777" name="直線コネクタ 776"/>
        <xdr:cNvCxnSpPr/>
      </xdr:nvCxnSpPr>
      <xdr:spPr>
        <a:xfrm>
          <a:off x="16459200" y="9189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161925</xdr:rowOff>
    </xdr:from>
    <xdr:ext cx="237490" cy="236220"/>
    <xdr:sp macro="" textlink="">
      <xdr:nvSpPr>
        <xdr:cNvPr id="778" name="テキスト ボックス 777"/>
        <xdr:cNvSpPr txBox="1"/>
      </xdr:nvSpPr>
      <xdr:spPr>
        <a:xfrm>
          <a:off x="16248380" y="9050655"/>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24130</xdr:rowOff>
    </xdr:from>
    <xdr:to xmlns:xdr="http://schemas.openxmlformats.org/drawingml/2006/spreadsheetDrawing">
      <xdr:col>120</xdr:col>
      <xdr:colOff>114300</xdr:colOff>
      <xdr:row>48</xdr:row>
      <xdr:rowOff>24130</xdr:rowOff>
    </xdr:to>
    <xdr:cxnSp macro="">
      <xdr:nvCxnSpPr>
        <xdr:cNvPr id="779" name="直線コネクタ 778"/>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52070</xdr:rowOff>
    </xdr:from>
    <xdr:ext cx="237490" cy="236220"/>
    <xdr:sp macro="" textlink="">
      <xdr:nvSpPr>
        <xdr:cNvPr id="780" name="テキスト ボックス 779"/>
        <xdr:cNvSpPr txBox="1"/>
      </xdr:nvSpPr>
      <xdr:spPr>
        <a:xfrm>
          <a:off x="16248380" y="7934960"/>
          <a:ext cx="23749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24130</xdr:rowOff>
    </xdr:from>
    <xdr:to xmlns:xdr="http://schemas.openxmlformats.org/drawingml/2006/spreadsheetDrawing">
      <xdr:col>120</xdr:col>
      <xdr:colOff>114300</xdr:colOff>
      <xdr:row>61</xdr:row>
      <xdr:rowOff>78740</xdr:rowOff>
    </xdr:to>
    <xdr:sp macro="" textlink="">
      <xdr:nvSpPr>
        <xdr:cNvPr id="781" name="前年度繰上充用金グラフ枠"/>
        <xdr:cNvSpPr/>
      </xdr:nvSpPr>
      <xdr:spPr>
        <a:xfrm>
          <a:off x="164592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133350</xdr:rowOff>
    </xdr:from>
    <xdr:to xmlns:xdr="http://schemas.openxmlformats.org/drawingml/2006/spreadsheetDrawing">
      <xdr:col>116</xdr:col>
      <xdr:colOff>62865</xdr:colOff>
      <xdr:row>54</xdr:row>
      <xdr:rowOff>133350</xdr:rowOff>
    </xdr:to>
    <xdr:cxnSp macro="">
      <xdr:nvCxnSpPr>
        <xdr:cNvPr id="782" name="直線コネクタ 781"/>
        <xdr:cNvCxnSpPr/>
      </xdr:nvCxnSpPr>
      <xdr:spPr>
        <a:xfrm>
          <a:off x="19949795" y="91897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38125"/>
    <xdr:sp macro="" textlink="">
      <xdr:nvSpPr>
        <xdr:cNvPr id="783" name="前年度繰上充用金最小値テキスト"/>
        <xdr:cNvSpPr txBox="1"/>
      </xdr:nvSpPr>
      <xdr:spPr>
        <a:xfrm>
          <a:off x="20002500" y="9234170"/>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133350</xdr:rowOff>
    </xdr:from>
    <xdr:to xmlns:xdr="http://schemas.openxmlformats.org/drawingml/2006/spreadsheetDrawing">
      <xdr:col>116</xdr:col>
      <xdr:colOff>152400</xdr:colOff>
      <xdr:row>54</xdr:row>
      <xdr:rowOff>133350</xdr:rowOff>
    </xdr:to>
    <xdr:cxnSp macro="">
      <xdr:nvCxnSpPr>
        <xdr:cNvPr id="784" name="直線コネクタ 783"/>
        <xdr:cNvCxnSpPr/>
      </xdr:nvCxnSpPr>
      <xdr:spPr>
        <a:xfrm>
          <a:off x="19881850" y="9189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38125"/>
    <xdr:sp macro="" textlink="">
      <xdr:nvSpPr>
        <xdr:cNvPr id="785" name="前年度繰上充用金最大値テキスト"/>
        <xdr:cNvSpPr txBox="1"/>
      </xdr:nvSpPr>
      <xdr:spPr>
        <a:xfrm>
          <a:off x="20002500" y="8898890"/>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133350</xdr:rowOff>
    </xdr:from>
    <xdr:to xmlns:xdr="http://schemas.openxmlformats.org/drawingml/2006/spreadsheetDrawing">
      <xdr:col>116</xdr:col>
      <xdr:colOff>152400</xdr:colOff>
      <xdr:row>54</xdr:row>
      <xdr:rowOff>133350</xdr:rowOff>
    </xdr:to>
    <xdr:cxnSp macro="">
      <xdr:nvCxnSpPr>
        <xdr:cNvPr id="786" name="直線コネクタ 785"/>
        <xdr:cNvCxnSpPr/>
      </xdr:nvCxnSpPr>
      <xdr:spPr>
        <a:xfrm>
          <a:off x="19881850" y="9189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133350</xdr:rowOff>
    </xdr:from>
    <xdr:to xmlns:xdr="http://schemas.openxmlformats.org/drawingml/2006/spreadsheetDrawing">
      <xdr:col>116</xdr:col>
      <xdr:colOff>63500</xdr:colOff>
      <xdr:row>54</xdr:row>
      <xdr:rowOff>133350</xdr:rowOff>
    </xdr:to>
    <xdr:cxnSp macro="">
      <xdr:nvCxnSpPr>
        <xdr:cNvPr id="787" name="直線コネクタ 786"/>
        <xdr:cNvCxnSpPr/>
      </xdr:nvCxnSpPr>
      <xdr:spPr>
        <a:xfrm>
          <a:off x="19202400" y="91897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64135</xdr:rowOff>
    </xdr:from>
    <xdr:ext cx="249555" cy="241300"/>
    <xdr:sp macro="" textlink="">
      <xdr:nvSpPr>
        <xdr:cNvPr id="788" name="前年度繰上充用金平均値テキスト"/>
        <xdr:cNvSpPr txBox="1"/>
      </xdr:nvSpPr>
      <xdr:spPr>
        <a:xfrm>
          <a:off x="20002500" y="9120505"/>
          <a:ext cx="24955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85090</xdr:rowOff>
    </xdr:from>
    <xdr:to xmlns:xdr="http://schemas.openxmlformats.org/drawingml/2006/spreadsheetDrawing">
      <xdr:col>116</xdr:col>
      <xdr:colOff>114300</xdr:colOff>
      <xdr:row>55</xdr:row>
      <xdr:rowOff>17780</xdr:rowOff>
    </xdr:to>
    <xdr:sp macro="" textlink="">
      <xdr:nvSpPr>
        <xdr:cNvPr id="789" name="フローチャート: 判断 788"/>
        <xdr:cNvSpPr/>
      </xdr:nvSpPr>
      <xdr:spPr>
        <a:xfrm>
          <a:off x="1990090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133350</xdr:rowOff>
    </xdr:from>
    <xdr:to xmlns:xdr="http://schemas.openxmlformats.org/drawingml/2006/spreadsheetDrawing">
      <xdr:col>111</xdr:col>
      <xdr:colOff>171450</xdr:colOff>
      <xdr:row>54</xdr:row>
      <xdr:rowOff>133350</xdr:rowOff>
    </xdr:to>
    <xdr:cxnSp macro="">
      <xdr:nvCxnSpPr>
        <xdr:cNvPr id="790" name="直線コネクタ 789"/>
        <xdr:cNvCxnSpPr/>
      </xdr:nvCxnSpPr>
      <xdr:spPr>
        <a:xfrm>
          <a:off x="18395950" y="91897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85090</xdr:rowOff>
    </xdr:from>
    <xdr:to xmlns:xdr="http://schemas.openxmlformats.org/drawingml/2006/spreadsheetDrawing">
      <xdr:col>112</xdr:col>
      <xdr:colOff>38100</xdr:colOff>
      <xdr:row>55</xdr:row>
      <xdr:rowOff>17780</xdr:rowOff>
    </xdr:to>
    <xdr:sp macro="" textlink="">
      <xdr:nvSpPr>
        <xdr:cNvPr id="791" name="フローチャート: 判断 790"/>
        <xdr:cNvSpPr/>
      </xdr:nvSpPr>
      <xdr:spPr>
        <a:xfrm>
          <a:off x="19157950" y="91414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8125" cy="238125"/>
    <xdr:sp macro="" textlink="">
      <xdr:nvSpPr>
        <xdr:cNvPr id="792" name="テキスト ボックス 791"/>
        <xdr:cNvSpPr txBox="1"/>
      </xdr:nvSpPr>
      <xdr:spPr>
        <a:xfrm>
          <a:off x="19084290" y="923417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133350</xdr:rowOff>
    </xdr:from>
    <xdr:to xmlns:xdr="http://schemas.openxmlformats.org/drawingml/2006/spreadsheetDrawing">
      <xdr:col>107</xdr:col>
      <xdr:colOff>50800</xdr:colOff>
      <xdr:row>54</xdr:row>
      <xdr:rowOff>133350</xdr:rowOff>
    </xdr:to>
    <xdr:cxnSp macro="">
      <xdr:nvCxnSpPr>
        <xdr:cNvPr id="793" name="直線コネクタ 792"/>
        <xdr:cNvCxnSpPr/>
      </xdr:nvCxnSpPr>
      <xdr:spPr>
        <a:xfrm>
          <a:off x="17602200" y="91897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85090</xdr:rowOff>
    </xdr:from>
    <xdr:to xmlns:xdr="http://schemas.openxmlformats.org/drawingml/2006/spreadsheetDrawing">
      <xdr:col>107</xdr:col>
      <xdr:colOff>101600</xdr:colOff>
      <xdr:row>55</xdr:row>
      <xdr:rowOff>17780</xdr:rowOff>
    </xdr:to>
    <xdr:sp macro="" textlink="">
      <xdr:nvSpPr>
        <xdr:cNvPr id="794" name="フローチャート: 判断 793"/>
        <xdr:cNvSpPr/>
      </xdr:nvSpPr>
      <xdr:spPr>
        <a:xfrm>
          <a:off x="1834515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8125" cy="238125"/>
    <xdr:sp macro="" textlink="">
      <xdr:nvSpPr>
        <xdr:cNvPr id="795" name="テキスト ボックス 794"/>
        <xdr:cNvSpPr txBox="1"/>
      </xdr:nvSpPr>
      <xdr:spPr>
        <a:xfrm>
          <a:off x="18290540" y="923417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133350</xdr:rowOff>
    </xdr:from>
    <xdr:to xmlns:xdr="http://schemas.openxmlformats.org/drawingml/2006/spreadsheetDrawing">
      <xdr:col>102</xdr:col>
      <xdr:colOff>114300</xdr:colOff>
      <xdr:row>54</xdr:row>
      <xdr:rowOff>133350</xdr:rowOff>
    </xdr:to>
    <xdr:cxnSp macro="">
      <xdr:nvCxnSpPr>
        <xdr:cNvPr id="796" name="直線コネクタ 795"/>
        <xdr:cNvCxnSpPr/>
      </xdr:nvCxnSpPr>
      <xdr:spPr>
        <a:xfrm>
          <a:off x="16802100" y="91897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85090</xdr:rowOff>
    </xdr:from>
    <xdr:to xmlns:xdr="http://schemas.openxmlformats.org/drawingml/2006/spreadsheetDrawing">
      <xdr:col>102</xdr:col>
      <xdr:colOff>165100</xdr:colOff>
      <xdr:row>55</xdr:row>
      <xdr:rowOff>17780</xdr:rowOff>
    </xdr:to>
    <xdr:sp macro="" textlink="">
      <xdr:nvSpPr>
        <xdr:cNvPr id="797" name="フローチャート: 判断 796"/>
        <xdr:cNvSpPr/>
      </xdr:nvSpPr>
      <xdr:spPr>
        <a:xfrm>
          <a:off x="1755140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38125"/>
    <xdr:sp macro="" textlink="">
      <xdr:nvSpPr>
        <xdr:cNvPr id="798" name="テキスト ボックス 797"/>
        <xdr:cNvSpPr txBox="1"/>
      </xdr:nvSpPr>
      <xdr:spPr>
        <a:xfrm>
          <a:off x="17487900" y="9234170"/>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85090</xdr:rowOff>
    </xdr:from>
    <xdr:to xmlns:xdr="http://schemas.openxmlformats.org/drawingml/2006/spreadsheetDrawing">
      <xdr:col>98</xdr:col>
      <xdr:colOff>38100</xdr:colOff>
      <xdr:row>55</xdr:row>
      <xdr:rowOff>17780</xdr:rowOff>
    </xdr:to>
    <xdr:sp macro="" textlink="">
      <xdr:nvSpPr>
        <xdr:cNvPr id="799" name="フローチャート: 判断 798"/>
        <xdr:cNvSpPr/>
      </xdr:nvSpPr>
      <xdr:spPr>
        <a:xfrm>
          <a:off x="16757650" y="91414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8125" cy="238125"/>
    <xdr:sp macro="" textlink="">
      <xdr:nvSpPr>
        <xdr:cNvPr id="800" name="テキスト ボックス 799"/>
        <xdr:cNvSpPr txBox="1"/>
      </xdr:nvSpPr>
      <xdr:spPr>
        <a:xfrm>
          <a:off x="16683990" y="9234170"/>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76200</xdr:rowOff>
    </xdr:from>
    <xdr:ext cx="762000" cy="247015"/>
    <xdr:sp macro="" textlink="">
      <xdr:nvSpPr>
        <xdr:cNvPr id="801" name="テキスト ボックス 800"/>
        <xdr:cNvSpPr txBox="1"/>
      </xdr:nvSpPr>
      <xdr:spPr>
        <a:xfrm>
          <a:off x="19780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76200</xdr:rowOff>
    </xdr:from>
    <xdr:ext cx="762000" cy="247015"/>
    <xdr:sp macro="" textlink="">
      <xdr:nvSpPr>
        <xdr:cNvPr id="802" name="テキスト ボックス 801"/>
        <xdr:cNvSpPr txBox="1"/>
      </xdr:nvSpPr>
      <xdr:spPr>
        <a:xfrm>
          <a:off x="19030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76200</xdr:rowOff>
    </xdr:from>
    <xdr:ext cx="750570" cy="247015"/>
    <xdr:sp macro="" textlink="">
      <xdr:nvSpPr>
        <xdr:cNvPr id="803" name="テキスト ボックス 802"/>
        <xdr:cNvSpPr txBox="1"/>
      </xdr:nvSpPr>
      <xdr:spPr>
        <a:xfrm>
          <a:off x="18224500" y="10306050"/>
          <a:ext cx="750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76200</xdr:rowOff>
    </xdr:from>
    <xdr:ext cx="762000" cy="247015"/>
    <xdr:sp macro="" textlink="">
      <xdr:nvSpPr>
        <xdr:cNvPr id="804" name="テキスト ボックス 803"/>
        <xdr:cNvSpPr txBox="1"/>
      </xdr:nvSpPr>
      <xdr:spPr>
        <a:xfrm>
          <a:off x="174307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76200</xdr:rowOff>
    </xdr:from>
    <xdr:ext cx="762000" cy="247015"/>
    <xdr:sp macro="" textlink="">
      <xdr:nvSpPr>
        <xdr:cNvPr id="805" name="テキスト ボックス 804"/>
        <xdr:cNvSpPr txBox="1"/>
      </xdr:nvSpPr>
      <xdr:spPr>
        <a:xfrm>
          <a:off x="166306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85090</xdr:rowOff>
    </xdr:from>
    <xdr:to xmlns:xdr="http://schemas.openxmlformats.org/drawingml/2006/spreadsheetDrawing">
      <xdr:col>116</xdr:col>
      <xdr:colOff>114300</xdr:colOff>
      <xdr:row>55</xdr:row>
      <xdr:rowOff>17780</xdr:rowOff>
    </xdr:to>
    <xdr:sp macro="" textlink="">
      <xdr:nvSpPr>
        <xdr:cNvPr id="806" name="楕円 805"/>
        <xdr:cNvSpPr/>
      </xdr:nvSpPr>
      <xdr:spPr>
        <a:xfrm>
          <a:off x="1990090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118745</xdr:rowOff>
    </xdr:from>
    <xdr:ext cx="249555" cy="241300"/>
    <xdr:sp macro="" textlink="">
      <xdr:nvSpPr>
        <xdr:cNvPr id="807" name="前年度繰上充用金該当値テキスト"/>
        <xdr:cNvSpPr txBox="1"/>
      </xdr:nvSpPr>
      <xdr:spPr>
        <a:xfrm>
          <a:off x="20002500" y="900747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85090</xdr:rowOff>
    </xdr:from>
    <xdr:to xmlns:xdr="http://schemas.openxmlformats.org/drawingml/2006/spreadsheetDrawing">
      <xdr:col>112</xdr:col>
      <xdr:colOff>38100</xdr:colOff>
      <xdr:row>55</xdr:row>
      <xdr:rowOff>17780</xdr:rowOff>
    </xdr:to>
    <xdr:sp macro="" textlink="">
      <xdr:nvSpPr>
        <xdr:cNvPr id="808" name="楕円 807"/>
        <xdr:cNvSpPr/>
      </xdr:nvSpPr>
      <xdr:spPr>
        <a:xfrm>
          <a:off x="19157950" y="914146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34290</xdr:rowOff>
    </xdr:from>
    <xdr:ext cx="238125" cy="238760"/>
    <xdr:sp macro="" textlink="">
      <xdr:nvSpPr>
        <xdr:cNvPr id="809" name="テキスト ボックス 808"/>
        <xdr:cNvSpPr txBox="1"/>
      </xdr:nvSpPr>
      <xdr:spPr>
        <a:xfrm>
          <a:off x="19084290" y="8923020"/>
          <a:ext cx="2381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85090</xdr:rowOff>
    </xdr:from>
    <xdr:to xmlns:xdr="http://schemas.openxmlformats.org/drawingml/2006/spreadsheetDrawing">
      <xdr:col>107</xdr:col>
      <xdr:colOff>101600</xdr:colOff>
      <xdr:row>55</xdr:row>
      <xdr:rowOff>17780</xdr:rowOff>
    </xdr:to>
    <xdr:sp macro="" textlink="">
      <xdr:nvSpPr>
        <xdr:cNvPr id="810" name="楕円 809"/>
        <xdr:cNvSpPr/>
      </xdr:nvSpPr>
      <xdr:spPr>
        <a:xfrm>
          <a:off x="1834515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34290</xdr:rowOff>
    </xdr:from>
    <xdr:ext cx="238125" cy="238760"/>
    <xdr:sp macro="" textlink="">
      <xdr:nvSpPr>
        <xdr:cNvPr id="811" name="テキスト ボックス 810"/>
        <xdr:cNvSpPr txBox="1"/>
      </xdr:nvSpPr>
      <xdr:spPr>
        <a:xfrm>
          <a:off x="18290540" y="8923020"/>
          <a:ext cx="2381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85090</xdr:rowOff>
    </xdr:from>
    <xdr:to xmlns:xdr="http://schemas.openxmlformats.org/drawingml/2006/spreadsheetDrawing">
      <xdr:col>102</xdr:col>
      <xdr:colOff>165100</xdr:colOff>
      <xdr:row>55</xdr:row>
      <xdr:rowOff>17780</xdr:rowOff>
    </xdr:to>
    <xdr:sp macro="" textlink="">
      <xdr:nvSpPr>
        <xdr:cNvPr id="812" name="楕円 811"/>
        <xdr:cNvSpPr/>
      </xdr:nvSpPr>
      <xdr:spPr>
        <a:xfrm>
          <a:off x="1755140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34290</xdr:rowOff>
    </xdr:from>
    <xdr:ext cx="249555" cy="238760"/>
    <xdr:sp macro="" textlink="">
      <xdr:nvSpPr>
        <xdr:cNvPr id="813" name="テキスト ボックス 812"/>
        <xdr:cNvSpPr txBox="1"/>
      </xdr:nvSpPr>
      <xdr:spPr>
        <a:xfrm>
          <a:off x="17487900" y="8923020"/>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85090</xdr:rowOff>
    </xdr:from>
    <xdr:to xmlns:xdr="http://schemas.openxmlformats.org/drawingml/2006/spreadsheetDrawing">
      <xdr:col>98</xdr:col>
      <xdr:colOff>38100</xdr:colOff>
      <xdr:row>55</xdr:row>
      <xdr:rowOff>17780</xdr:rowOff>
    </xdr:to>
    <xdr:sp macro="" textlink="">
      <xdr:nvSpPr>
        <xdr:cNvPr id="814" name="楕円 813"/>
        <xdr:cNvSpPr/>
      </xdr:nvSpPr>
      <xdr:spPr>
        <a:xfrm>
          <a:off x="16757650" y="914146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34290</xdr:rowOff>
    </xdr:from>
    <xdr:ext cx="238125" cy="238760"/>
    <xdr:sp macro="" textlink="">
      <xdr:nvSpPr>
        <xdr:cNvPr id="815" name="テキスト ボックス 814"/>
        <xdr:cNvSpPr txBox="1"/>
      </xdr:nvSpPr>
      <xdr:spPr>
        <a:xfrm>
          <a:off x="16683990" y="8923020"/>
          <a:ext cx="2381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6" name="正方形/長方形 815"/>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7" name="正方形/長方形 816"/>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8" name="テキスト ボックス 817"/>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900">
              <a:solidFill>
                <a:schemeClr val="dk1"/>
              </a:solidFill>
              <a:effectLst/>
              <a:latin typeface="ＭＳ ゴシック"/>
              <a:ea typeface="ＭＳ ゴシック"/>
              <a:cs typeface="+mn-cs"/>
            </a:rPr>
            <a:t>　総務費の住民一人当たりのコストは、前年度から12,399円増加し</a:t>
          </a:r>
          <a:r>
            <a:rPr lang="ja-JP" altLang="en-US" sz="900">
              <a:solidFill>
                <a:schemeClr val="dk1"/>
              </a:solidFill>
              <a:effectLst/>
              <a:latin typeface="ＭＳ ゴシック"/>
              <a:ea typeface="ＭＳ ゴシック"/>
              <a:cs typeface="+mn-cs"/>
            </a:rPr>
            <a:t>て59,233円となったものの</a:t>
          </a:r>
          <a:r>
            <a:rPr lang="ja-JP" altLang="ja-JP" sz="900">
              <a:solidFill>
                <a:schemeClr val="dk1"/>
              </a:solidFill>
              <a:effectLst/>
              <a:latin typeface="ＭＳ ゴシック"/>
              <a:ea typeface="ＭＳ ゴシック"/>
              <a:cs typeface="+mn-cs"/>
            </a:rPr>
            <a:t>、類似団体平均を下回っている。増加</a:t>
          </a:r>
          <a:r>
            <a:rPr lang="ja-JP" altLang="en-US" sz="900">
              <a:solidFill>
                <a:schemeClr val="dk1"/>
              </a:solidFill>
              <a:effectLst/>
              <a:latin typeface="ＭＳ ゴシック"/>
              <a:ea typeface="ＭＳ ゴシック"/>
              <a:cs typeface="+mn-cs"/>
            </a:rPr>
            <a:t>要因</a:t>
          </a:r>
          <a:r>
            <a:rPr lang="ja-JP" altLang="ja-JP" sz="900">
              <a:solidFill>
                <a:schemeClr val="dk1"/>
              </a:solidFill>
              <a:effectLst/>
              <a:latin typeface="ＭＳ ゴシック"/>
              <a:ea typeface="ＭＳ ゴシック"/>
              <a:cs typeface="+mn-cs"/>
            </a:rPr>
            <a:t>は、電算機器・システムクラウド化更新</a:t>
          </a:r>
          <a:r>
            <a:rPr lang="ja-JP" altLang="en-US" sz="900">
              <a:solidFill>
                <a:schemeClr val="dk1"/>
              </a:solidFill>
              <a:effectLst/>
              <a:latin typeface="ＭＳ ゴシック"/>
              <a:ea typeface="ＭＳ ゴシック"/>
              <a:cs typeface="+mn-cs"/>
            </a:rPr>
            <a:t>事業の実施及び集会施設の総務部への一部移管など</a:t>
          </a:r>
          <a:r>
            <a:rPr lang="ja-JP" altLang="ja-JP" sz="900">
              <a:solidFill>
                <a:schemeClr val="dk1"/>
              </a:solidFill>
              <a:effectLst/>
              <a:latin typeface="ＭＳ ゴシック"/>
              <a:ea typeface="ＭＳ ゴシック"/>
              <a:cs typeface="+mn-cs"/>
            </a:rPr>
            <a:t>である。令和2年度では、</a:t>
          </a:r>
          <a:r>
            <a:rPr lang="ja-JP" altLang="en-US" sz="900">
              <a:solidFill>
                <a:schemeClr val="dk1"/>
              </a:solidFill>
              <a:effectLst/>
              <a:latin typeface="ＭＳ ゴシック"/>
              <a:ea typeface="ＭＳ ゴシック"/>
              <a:cs typeface="+mn-cs"/>
            </a:rPr>
            <a:t>天王市民センター（仮称）建築工事</a:t>
          </a:r>
          <a:r>
            <a:rPr lang="ja-JP" altLang="ja-JP" sz="900">
              <a:solidFill>
                <a:schemeClr val="dk1"/>
              </a:solidFill>
              <a:effectLst/>
              <a:latin typeface="ＭＳ ゴシック"/>
              <a:ea typeface="ＭＳ ゴシック"/>
              <a:cs typeface="+mn-cs"/>
            </a:rPr>
            <a:t>を予定していることからコストが大きく増加すると見込まれる。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民生費の住民一人当たりのコストは、前年度から9,322円増加し</a:t>
          </a:r>
          <a:r>
            <a:rPr lang="ja-JP" altLang="en-US" sz="900">
              <a:solidFill>
                <a:schemeClr val="dk1"/>
              </a:solidFill>
              <a:effectLst/>
              <a:latin typeface="ＭＳ ゴシック"/>
              <a:ea typeface="ＭＳ ゴシック"/>
              <a:cs typeface="+mn-cs"/>
            </a:rPr>
            <a:t>て167,518円となったものの</a:t>
          </a:r>
          <a:r>
            <a:rPr lang="ja-JP" altLang="ja-JP" sz="900">
              <a:solidFill>
                <a:schemeClr val="dk1"/>
              </a:solidFill>
              <a:effectLst/>
              <a:latin typeface="ＭＳ ゴシック"/>
              <a:ea typeface="ＭＳ ゴシック"/>
              <a:cs typeface="+mn-cs"/>
            </a:rPr>
            <a:t>、類似団体平均を下回っている。増加</a:t>
          </a:r>
          <a:r>
            <a:rPr lang="ja-JP" altLang="en-US" sz="900">
              <a:solidFill>
                <a:schemeClr val="dk1"/>
              </a:solidFill>
              <a:effectLst/>
              <a:latin typeface="ＭＳ ゴシック"/>
              <a:ea typeface="ＭＳ ゴシック"/>
              <a:cs typeface="+mn-cs"/>
            </a:rPr>
            <a:t>要因は、プレミアム付商品券事業の実施及び社会保障関係費全体の増などである。令和2年度では、天王こども園（仮称）建築工事を予定していることから</a:t>
          </a:r>
          <a:r>
            <a:rPr lang="ja-JP" altLang="ja-JP" sz="900">
              <a:solidFill>
                <a:schemeClr val="dk1"/>
              </a:solidFill>
              <a:effectLst/>
              <a:latin typeface="ＭＳ ゴシック"/>
              <a:ea typeface="ＭＳ ゴシック"/>
              <a:cs typeface="+mn-cs"/>
            </a:rPr>
            <a:t>コストが大きく増加すると見込まれる。</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商工費の住民一人当たりのコストは、前年度から3,000円増加し</a:t>
          </a:r>
          <a:r>
            <a:rPr lang="ja-JP" altLang="en-US" sz="900">
              <a:solidFill>
                <a:schemeClr val="dk1"/>
              </a:solidFill>
              <a:effectLst/>
              <a:latin typeface="ＭＳ ゴシック"/>
              <a:ea typeface="ＭＳ ゴシック"/>
              <a:cs typeface="+mn-cs"/>
            </a:rPr>
            <a:t>て13,423円となったものの</a:t>
          </a:r>
          <a:r>
            <a:rPr lang="ja-JP" altLang="ja-JP" sz="900">
              <a:solidFill>
                <a:schemeClr val="dk1"/>
              </a:solidFill>
              <a:effectLst/>
              <a:latin typeface="ＭＳ ゴシック"/>
              <a:ea typeface="ＭＳ ゴシック"/>
              <a:cs typeface="+mn-cs"/>
            </a:rPr>
            <a:t>、類似団体平均を</a:t>
          </a:r>
          <a:r>
            <a:rPr lang="ja-JP" altLang="en-US" sz="900">
              <a:solidFill>
                <a:schemeClr val="dk1"/>
              </a:solidFill>
              <a:effectLst/>
              <a:latin typeface="ＭＳ ゴシック"/>
              <a:ea typeface="ＭＳ ゴシック"/>
              <a:cs typeface="+mn-cs"/>
            </a:rPr>
            <a:t>下</a:t>
          </a:r>
          <a:r>
            <a:rPr lang="ja-JP" altLang="ja-JP" sz="900">
              <a:solidFill>
                <a:schemeClr val="dk1"/>
              </a:solidFill>
              <a:effectLst/>
              <a:latin typeface="ＭＳ ゴシック"/>
              <a:ea typeface="ＭＳ ゴシック"/>
              <a:cs typeface="+mn-cs"/>
            </a:rPr>
            <a:t>回っている。増加要因は、企業誘致に係る設備投資助成金及び用地取得助成金の増である。企業誘致に係る設備投資助成金事業</a:t>
          </a:r>
          <a:r>
            <a:rPr lang="ja-JP" altLang="en-US" sz="900">
              <a:solidFill>
                <a:schemeClr val="dk1"/>
              </a:solidFill>
              <a:effectLst/>
              <a:latin typeface="ＭＳ ゴシック"/>
              <a:ea typeface="ＭＳ ゴシック"/>
              <a:cs typeface="+mn-cs"/>
            </a:rPr>
            <a:t>については、今後も企業からの申請状況によってコストが大きく変動すると見込まれる。</a:t>
          </a:r>
          <a:endParaRPr lang="ja-JP" altLang="ja-JP" sz="900">
            <a:effectLst/>
            <a:latin typeface="ＭＳ ゴシック"/>
            <a:ea typeface="ＭＳ ゴシック"/>
          </a:endParaRPr>
        </a:p>
        <a:p>
          <a:r>
            <a:rPr lang="ja-JP" altLang="en-US" sz="900">
              <a:effectLst/>
              <a:latin typeface="ＭＳ ゴシック"/>
              <a:ea typeface="ＭＳ ゴシック"/>
            </a:rPr>
            <a:t>　土木費の</a:t>
          </a:r>
          <a:r>
            <a:rPr lang="ja-JP" altLang="ja-JP" sz="900">
              <a:solidFill>
                <a:schemeClr val="dk1"/>
              </a:solidFill>
              <a:effectLst/>
              <a:latin typeface="ＭＳ ゴシック"/>
              <a:ea typeface="ＭＳ ゴシック"/>
              <a:cs typeface="+mn-cs"/>
            </a:rPr>
            <a:t>住民一人当たりのコストは、前年度から3,831円増加し</a:t>
          </a:r>
          <a:r>
            <a:rPr lang="ja-JP" altLang="en-US" sz="900">
              <a:solidFill>
                <a:schemeClr val="dk1"/>
              </a:solidFill>
              <a:effectLst/>
              <a:latin typeface="ＭＳ ゴシック"/>
              <a:ea typeface="ＭＳ ゴシック"/>
              <a:cs typeface="+mn-cs"/>
            </a:rPr>
            <a:t>て42,247円となったものの</a:t>
          </a:r>
          <a:r>
            <a:rPr lang="ja-JP" altLang="ja-JP" sz="900">
              <a:solidFill>
                <a:schemeClr val="dk1"/>
              </a:solidFill>
              <a:effectLst/>
              <a:latin typeface="ＭＳ ゴシック"/>
              <a:ea typeface="ＭＳ ゴシック"/>
              <a:cs typeface="+mn-cs"/>
            </a:rPr>
            <a:t>、類似団体平均を</a:t>
          </a:r>
          <a:r>
            <a:rPr lang="ja-JP" altLang="en-US" sz="900">
              <a:solidFill>
                <a:schemeClr val="dk1"/>
              </a:solidFill>
              <a:effectLst/>
              <a:latin typeface="ＭＳ ゴシック"/>
              <a:ea typeface="ＭＳ ゴシック"/>
              <a:cs typeface="+mn-cs"/>
            </a:rPr>
            <a:t>下</a:t>
          </a:r>
          <a:r>
            <a:rPr lang="ja-JP" altLang="ja-JP" sz="900">
              <a:solidFill>
                <a:schemeClr val="dk1"/>
              </a:solidFill>
              <a:effectLst/>
              <a:latin typeface="ＭＳ ゴシック"/>
              <a:ea typeface="ＭＳ ゴシック"/>
              <a:cs typeface="+mn-cs"/>
            </a:rPr>
            <a:t>回っている。増加要因は、二田追分線拡幅改良事業など市道整備事業費の大幅増などである。今後も、財政状況等を考慮した上で事業費全体の調整を図りつつも市道及び橋りょう整備事業を着実に実施していく。</a:t>
          </a:r>
          <a:endParaRPr lang="ja-JP" altLang="ja-JP" sz="900">
            <a:effectLst/>
            <a:latin typeface="ＭＳ ゴシック"/>
            <a:ea typeface="ＭＳ ゴシック"/>
          </a:endParaRPr>
        </a:p>
        <a:p>
          <a:r>
            <a:rPr lang="ja-JP" altLang="ja-JP" sz="900">
              <a:solidFill>
                <a:schemeClr val="dk1"/>
              </a:solidFill>
              <a:effectLst/>
              <a:latin typeface="ＭＳ ゴシック"/>
              <a:ea typeface="ＭＳ ゴシック"/>
              <a:cs typeface="+mn-cs"/>
            </a:rPr>
            <a:t>　教育費の住民一人当たりのコストは、前年度から9,982円減少し</a:t>
          </a:r>
          <a:r>
            <a:rPr lang="ja-JP" altLang="en-US" sz="900">
              <a:solidFill>
                <a:schemeClr val="dk1"/>
              </a:solidFill>
              <a:effectLst/>
              <a:latin typeface="ＭＳ ゴシック"/>
              <a:ea typeface="ＭＳ ゴシック"/>
              <a:cs typeface="+mn-cs"/>
            </a:rPr>
            <a:t>て50,907円となり</a:t>
          </a:r>
          <a:r>
            <a:rPr lang="ja-JP" altLang="ja-JP" sz="900">
              <a:solidFill>
                <a:schemeClr val="dk1"/>
              </a:solidFill>
              <a:effectLst/>
              <a:latin typeface="ＭＳ ゴシック"/>
              <a:ea typeface="ＭＳ ゴシック"/>
              <a:cs typeface="+mn-cs"/>
            </a:rPr>
            <a:t>、類似団体平均を下回っている。減少要因は、大豊小学校大規模改修</a:t>
          </a:r>
          <a:r>
            <a:rPr lang="ja-JP" altLang="en-US" sz="900">
              <a:solidFill>
                <a:schemeClr val="dk1"/>
              </a:solidFill>
              <a:effectLst/>
              <a:latin typeface="ＭＳ ゴシック"/>
              <a:ea typeface="ＭＳ ゴシック"/>
              <a:cs typeface="+mn-cs"/>
            </a:rPr>
            <a:t>事業の終了など</a:t>
          </a:r>
          <a:r>
            <a:rPr lang="ja-JP" altLang="ja-JP" sz="900">
              <a:solidFill>
                <a:schemeClr val="dk1"/>
              </a:solidFill>
              <a:effectLst/>
              <a:latin typeface="ＭＳ ゴシック"/>
              <a:ea typeface="ＭＳ ゴシック"/>
              <a:cs typeface="+mn-cs"/>
            </a:rPr>
            <a:t>である。継続して実施してきた市内小中学校の大規模改修事業は一巡したものの、今後も各種教育施設の改修事業は継続的に発生すると見込まれる。</a:t>
          </a:r>
        </a:p>
        <a:p>
          <a:r>
            <a:rPr lang="ja-JP" altLang="ja-JP" sz="900">
              <a:solidFill>
                <a:schemeClr val="dk1"/>
              </a:solidFill>
              <a:effectLst/>
              <a:latin typeface="ＭＳ ゴシック"/>
              <a:ea typeface="ＭＳ ゴシック"/>
              <a:cs typeface="+mn-cs"/>
            </a:rPr>
            <a:t>　すべての費目について、厳しい財政状況を勘案し、行財政改革に基づく経常的事業</a:t>
          </a:r>
          <a:r>
            <a:rPr lang="ja-JP" altLang="en-US" sz="900">
              <a:solidFill>
                <a:schemeClr val="dk1"/>
              </a:solidFill>
              <a:effectLst/>
              <a:latin typeface="ＭＳ ゴシック"/>
              <a:ea typeface="ＭＳ ゴシック"/>
              <a:cs typeface="+mn-cs"/>
            </a:rPr>
            <a:t>の見直し（縮小・廃止）による</a:t>
          </a:r>
          <a:r>
            <a:rPr lang="ja-JP" altLang="ja-JP" sz="900">
              <a:solidFill>
                <a:schemeClr val="dk1"/>
              </a:solidFill>
              <a:effectLst/>
              <a:latin typeface="ＭＳ ゴシック"/>
              <a:ea typeface="ＭＳ ゴシック"/>
              <a:cs typeface="+mn-cs"/>
            </a:rPr>
            <a:t>コスト削減に引き続き取り組んでいく。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800">
              <a:solidFill>
                <a:schemeClr val="dk1"/>
              </a:solidFill>
              <a:effectLst/>
              <a:latin typeface="ＭＳ ゴシック"/>
              <a:ea typeface="ＭＳ ゴシック"/>
              <a:cs typeface="+mn-cs"/>
            </a:rPr>
            <a:t>・財政調整基金</a:t>
          </a:r>
          <a:r>
            <a:rPr lang="ja-JP" altLang="en-US" sz="800">
              <a:solidFill>
                <a:schemeClr val="dk1"/>
              </a:solidFill>
              <a:effectLst/>
              <a:latin typeface="ＭＳ ゴシック"/>
              <a:ea typeface="ＭＳ ゴシック"/>
              <a:cs typeface="+mn-cs"/>
            </a:rPr>
            <a:t>は</a:t>
          </a:r>
          <a:r>
            <a:rPr lang="ja-JP" altLang="ja-JP" sz="800">
              <a:solidFill>
                <a:schemeClr val="dk1"/>
              </a:solidFill>
              <a:effectLst/>
              <a:latin typeface="ＭＳ ゴシック"/>
              <a:ea typeface="ＭＳ ゴシック"/>
              <a:cs typeface="+mn-cs"/>
            </a:rPr>
            <a:t>、</a:t>
          </a:r>
          <a:r>
            <a:rPr kumimoji="1" lang="ja-JP" altLang="en-US" sz="800">
              <a:solidFill>
                <a:schemeClr val="dk1"/>
              </a:solidFill>
              <a:effectLst/>
              <a:latin typeface="ＭＳ ゴシック"/>
              <a:ea typeface="ＭＳ ゴシック"/>
              <a:cs typeface="+mn-cs"/>
            </a:rPr>
            <a:t>余裕財源や基金利子の積み増しにより454</a:t>
          </a:r>
          <a:r>
            <a:rPr lang="ja-JP" altLang="ja-JP" sz="800">
              <a:solidFill>
                <a:schemeClr val="dk1"/>
              </a:solidFill>
              <a:effectLst/>
              <a:latin typeface="ＭＳ ゴシック"/>
              <a:ea typeface="ＭＳ ゴシック"/>
              <a:cs typeface="+mn-cs"/>
            </a:rPr>
            <a:t>百万円の積立て</a:t>
          </a:r>
          <a:r>
            <a:rPr lang="ja-JP" altLang="en-US" sz="800">
              <a:solidFill>
                <a:schemeClr val="dk1"/>
              </a:solidFill>
              <a:effectLst/>
              <a:latin typeface="ＭＳ ゴシック"/>
              <a:ea typeface="ＭＳ ゴシック"/>
              <a:cs typeface="+mn-cs"/>
            </a:rPr>
            <a:t>を行ったが、</a:t>
          </a:r>
          <a:r>
            <a:rPr lang="ja-JP" altLang="ja-JP" sz="800">
              <a:solidFill>
                <a:schemeClr val="dk1"/>
              </a:solidFill>
              <a:effectLst/>
              <a:latin typeface="ＭＳ ゴシック"/>
              <a:ea typeface="ＭＳ ゴシック"/>
              <a:cs typeface="+mn-cs"/>
            </a:rPr>
            <a:t>最終処分場延命化事業や電算機器・システムクラウド化更新事業といった臨時的一般単独事業の実施</a:t>
          </a:r>
          <a:r>
            <a:rPr lang="ja-JP" altLang="en-US" sz="800">
              <a:solidFill>
                <a:schemeClr val="dk1"/>
              </a:solidFill>
              <a:effectLst/>
              <a:latin typeface="ＭＳ ゴシック"/>
              <a:ea typeface="ＭＳ ゴシック"/>
              <a:cs typeface="+mn-cs"/>
            </a:rPr>
            <a:t>に対する財源として861</a:t>
          </a:r>
          <a:r>
            <a:rPr lang="ja-JP" altLang="ja-JP" sz="800">
              <a:solidFill>
                <a:schemeClr val="dk1"/>
              </a:solidFill>
              <a:effectLst/>
              <a:latin typeface="ＭＳ ゴシック"/>
              <a:ea typeface="ＭＳ ゴシック"/>
              <a:cs typeface="+mn-cs"/>
            </a:rPr>
            <a:t>百万円の取崩しを行</a:t>
          </a:r>
          <a:r>
            <a:rPr lang="ja-JP" altLang="en-US" sz="800">
              <a:solidFill>
                <a:schemeClr val="dk1"/>
              </a:solidFill>
              <a:effectLst/>
              <a:latin typeface="ＭＳ ゴシック"/>
              <a:ea typeface="ＭＳ ゴシック"/>
              <a:cs typeface="+mn-cs"/>
            </a:rPr>
            <a:t>ったことで基金残高が減少し、前年度から4.09ポイント低い16.75％となった</a:t>
          </a:r>
          <a:r>
            <a:rPr lang="ja-JP" altLang="ja-JP" sz="800">
              <a:solidFill>
                <a:schemeClr val="dk1"/>
              </a:solidFill>
              <a:effectLst/>
              <a:latin typeface="ＭＳ ゴシック"/>
              <a:ea typeface="ＭＳ ゴシック"/>
              <a:cs typeface="+mn-cs"/>
            </a:rPr>
            <a:t>。今後、複数の臨時的一般単独事業を実施するための財源として活用していくことから、</a:t>
          </a:r>
          <a:r>
            <a:rPr lang="ja-JP" altLang="en-US" sz="800">
              <a:solidFill>
                <a:schemeClr val="dk1"/>
              </a:solidFill>
              <a:effectLst/>
              <a:latin typeface="ＭＳ ゴシック"/>
              <a:ea typeface="ＭＳ ゴシック"/>
              <a:cs typeface="+mn-cs"/>
            </a:rPr>
            <a:t>さらなる取崩し</a:t>
          </a:r>
          <a:r>
            <a:rPr lang="ja-JP" altLang="ja-JP" sz="800">
              <a:solidFill>
                <a:schemeClr val="dk1"/>
              </a:solidFill>
              <a:effectLst/>
              <a:latin typeface="ＭＳ ゴシック"/>
              <a:ea typeface="ＭＳ ゴシック"/>
              <a:cs typeface="+mn-cs"/>
            </a:rPr>
            <a:t>が見込まれるが、</a:t>
          </a:r>
          <a:r>
            <a:rPr lang="ja-JP" altLang="en-US" sz="800">
              <a:solidFill>
                <a:schemeClr val="dk1"/>
              </a:solidFill>
              <a:effectLst/>
              <a:latin typeface="ＭＳ ゴシック"/>
              <a:ea typeface="ＭＳ ゴシック"/>
              <a:cs typeface="+mn-cs"/>
            </a:rPr>
            <a:t>経常的経費の見直しによる取崩額の抑制に努める</a:t>
          </a:r>
          <a:r>
            <a:rPr lang="ja-JP" altLang="ja-JP" sz="800">
              <a:solidFill>
                <a:schemeClr val="dk1"/>
              </a:solidFill>
              <a:effectLst/>
              <a:latin typeface="ＭＳ ゴシック"/>
              <a:ea typeface="ＭＳ ゴシック"/>
              <a:cs typeface="+mn-cs"/>
            </a:rPr>
            <a:t>ことで</a:t>
          </a:r>
          <a:r>
            <a:rPr lang="ja-JP" altLang="en-US" sz="800">
              <a:solidFill>
                <a:schemeClr val="dk1"/>
              </a:solidFill>
              <a:effectLst/>
              <a:latin typeface="ＭＳ ゴシック"/>
              <a:ea typeface="ＭＳ ゴシック"/>
              <a:cs typeface="+mn-cs"/>
            </a:rPr>
            <a:t>、</a:t>
          </a:r>
          <a:r>
            <a:rPr lang="ja-JP" altLang="ja-JP" sz="800">
              <a:solidFill>
                <a:schemeClr val="dk1"/>
              </a:solidFill>
              <a:effectLst/>
              <a:latin typeface="ＭＳ ゴシック"/>
              <a:ea typeface="ＭＳ ゴシック"/>
              <a:cs typeface="+mn-cs"/>
            </a:rPr>
            <a:t>財政の健全化に努めていく。</a:t>
          </a:r>
          <a:endParaRPr lang="ja-JP" altLang="ja-JP" sz="800">
            <a:effectLst/>
            <a:latin typeface="ＭＳ ゴシック"/>
            <a:ea typeface="ＭＳ ゴシック"/>
          </a:endParaRPr>
        </a:p>
        <a:p>
          <a:r>
            <a:rPr lang="ja-JP" altLang="ja-JP" sz="800">
              <a:solidFill>
                <a:schemeClr val="dk1"/>
              </a:solidFill>
              <a:effectLst/>
              <a:latin typeface="ＭＳ ゴシック"/>
              <a:ea typeface="ＭＳ ゴシック"/>
              <a:cs typeface="+mn-cs"/>
            </a:rPr>
            <a:t>・実質収支額</a:t>
          </a:r>
          <a:r>
            <a:rPr lang="ja-JP" altLang="en-US" sz="800">
              <a:solidFill>
                <a:schemeClr val="dk1"/>
              </a:solidFill>
              <a:effectLst/>
              <a:latin typeface="ＭＳ ゴシック"/>
              <a:ea typeface="ＭＳ ゴシック"/>
              <a:cs typeface="+mn-cs"/>
            </a:rPr>
            <a:t>は、前年度から160</a:t>
          </a:r>
          <a:r>
            <a:rPr lang="ja-JP" altLang="ja-JP" sz="800">
              <a:solidFill>
                <a:schemeClr val="dk1"/>
              </a:solidFill>
              <a:effectLst/>
              <a:latin typeface="ＭＳ ゴシック"/>
              <a:ea typeface="ＭＳ ゴシック"/>
              <a:cs typeface="+mn-cs"/>
            </a:rPr>
            <a:t>百万円減の56</a:t>
          </a:r>
          <a:r>
            <a:rPr lang="ja-JP" altLang="en-US" sz="800">
              <a:solidFill>
                <a:schemeClr val="dk1"/>
              </a:solidFill>
              <a:effectLst/>
              <a:latin typeface="ＭＳ ゴシック"/>
              <a:ea typeface="ＭＳ ゴシック"/>
              <a:cs typeface="+mn-cs"/>
            </a:rPr>
            <a:t>3</a:t>
          </a:r>
          <a:r>
            <a:rPr lang="ja-JP" altLang="ja-JP" sz="800">
              <a:solidFill>
                <a:schemeClr val="dk1"/>
              </a:solidFill>
              <a:effectLst/>
              <a:latin typeface="ＭＳ ゴシック"/>
              <a:ea typeface="ＭＳ ゴシック"/>
              <a:cs typeface="+mn-cs"/>
            </a:rPr>
            <a:t>百万円となった。</a:t>
          </a:r>
          <a:r>
            <a:rPr lang="ja-JP" altLang="en-US" sz="800">
              <a:solidFill>
                <a:schemeClr val="dk1"/>
              </a:solidFill>
              <a:effectLst/>
              <a:latin typeface="ＭＳ ゴシック"/>
              <a:ea typeface="ＭＳ ゴシック"/>
              <a:cs typeface="+mn-cs"/>
            </a:rPr>
            <a:t>前年度に対する歳入の増加幅より歳出の増加幅が大きかったため、</a:t>
          </a:r>
          <a:r>
            <a:rPr lang="ja-JP" altLang="ja-JP" sz="800">
              <a:solidFill>
                <a:schemeClr val="dk1"/>
              </a:solidFill>
              <a:effectLst/>
              <a:latin typeface="ＭＳ ゴシック"/>
              <a:ea typeface="ＭＳ ゴシック"/>
              <a:cs typeface="+mn-cs"/>
            </a:rPr>
            <a:t>歳入歳出差引額が減少し</a:t>
          </a:r>
          <a:r>
            <a:rPr lang="ja-JP" altLang="en-US" sz="800">
              <a:solidFill>
                <a:schemeClr val="dk1"/>
              </a:solidFill>
              <a:effectLst/>
              <a:latin typeface="ＭＳ ゴシック"/>
              <a:ea typeface="ＭＳ ゴシック"/>
              <a:cs typeface="+mn-cs"/>
            </a:rPr>
            <a:t>、前年度から1.61ポイント低い5.98％となった</a:t>
          </a:r>
          <a:r>
            <a:rPr lang="ja-JP" altLang="ja-JP" sz="800">
              <a:solidFill>
                <a:schemeClr val="dk1"/>
              </a:solidFill>
              <a:effectLst/>
              <a:latin typeface="ＭＳ ゴシック"/>
              <a:ea typeface="ＭＳ ゴシック"/>
              <a:cs typeface="+mn-cs"/>
            </a:rPr>
            <a:t>。</a:t>
          </a:r>
          <a:endParaRPr lang="ja-JP" altLang="ja-JP" sz="800">
            <a:effectLst/>
            <a:latin typeface="ＭＳ ゴシック"/>
            <a:ea typeface="ＭＳ ゴシック"/>
          </a:endParaRPr>
        </a:p>
        <a:p>
          <a:r>
            <a:rPr lang="ja-JP" altLang="ja-JP" sz="800">
              <a:solidFill>
                <a:schemeClr val="dk1"/>
              </a:solidFill>
              <a:effectLst/>
              <a:latin typeface="ＭＳ ゴシック"/>
              <a:ea typeface="ＭＳ ゴシック"/>
              <a:cs typeface="+mn-cs"/>
            </a:rPr>
            <a:t>・実質単年度収支</a:t>
          </a:r>
          <a:r>
            <a:rPr lang="ja-JP" altLang="en-US" sz="800">
              <a:solidFill>
                <a:schemeClr val="dk1"/>
              </a:solidFill>
              <a:effectLst/>
              <a:latin typeface="ＭＳ ゴシック"/>
              <a:ea typeface="ＭＳ ゴシック"/>
              <a:cs typeface="+mn-cs"/>
            </a:rPr>
            <a:t>は</a:t>
          </a:r>
          <a:r>
            <a:rPr lang="ja-JP" altLang="ja-JP" sz="800">
              <a:solidFill>
                <a:schemeClr val="dk1"/>
              </a:solidFill>
              <a:effectLst/>
              <a:latin typeface="ＭＳ ゴシック"/>
              <a:ea typeface="ＭＳ ゴシック"/>
              <a:cs typeface="+mn-cs"/>
            </a:rPr>
            <a:t>、単年度収支△160百万円、財政調整基金積立金454百万円、地方債の繰上償還金46百万円、基金取崩額861百万円により△521百万円となり、前年度から7.14ポイント低下して△5.53％となった。今後も、基金の積立てや繰上償還を着実に実施することで、</a:t>
          </a:r>
          <a:r>
            <a:rPr lang="ja-JP" altLang="en-US" sz="800">
              <a:solidFill>
                <a:schemeClr val="dk1"/>
              </a:solidFill>
              <a:effectLst/>
              <a:latin typeface="ＭＳ ゴシック"/>
              <a:ea typeface="ＭＳ ゴシック"/>
              <a:cs typeface="+mn-cs"/>
            </a:rPr>
            <a:t>実質単年度収支の黒字化を図っていく</a:t>
          </a:r>
          <a:r>
            <a:rPr lang="ja-JP" altLang="ja-JP" sz="800">
              <a:solidFill>
                <a:schemeClr val="dk1"/>
              </a:solidFill>
              <a:effectLst/>
              <a:latin typeface="ＭＳ ゴシック"/>
              <a:ea typeface="ＭＳ ゴシック"/>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a:ea typeface="ＭＳ ゴシック"/>
              <a:cs typeface="+mn-cs"/>
            </a:rPr>
            <a:t>・令和元年度において、赤字額は</a:t>
          </a:r>
          <a:r>
            <a:rPr kumimoji="1" lang="ja-JP" altLang="en-US" sz="1000">
              <a:solidFill>
                <a:schemeClr val="dk1"/>
              </a:solidFill>
              <a:effectLst/>
              <a:latin typeface="ＭＳ ゴシック"/>
              <a:ea typeface="ＭＳ ゴシック"/>
              <a:cs typeface="+mn-cs"/>
            </a:rPr>
            <a:t>全て</a:t>
          </a:r>
          <a:r>
            <a:rPr kumimoji="1" lang="ja-JP" altLang="ja-JP" sz="1000">
              <a:solidFill>
                <a:schemeClr val="dk1"/>
              </a:solidFill>
              <a:effectLst/>
              <a:latin typeface="ＭＳ ゴシック"/>
              <a:ea typeface="ＭＳ ゴシック"/>
              <a:cs typeface="+mn-cs"/>
            </a:rPr>
            <a:t>の会計において発生せず、連結実質赤字比率はない。</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・水道事業会計について、流動負債の増加幅より流動資産の増加幅が大きいことによる資金余剰額54百万円の増加により、前年度から0.63ポイント上昇して5.59％となった。</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・国民健康保険事業特別会計について、歳入で繰越金が127百万円減少し、歳出で財政調整基金積立金が200百万円減少したことなどにより、</a:t>
          </a:r>
          <a:r>
            <a:rPr kumimoji="1" lang="ja-JP" altLang="en-US" sz="1000">
              <a:solidFill>
                <a:schemeClr val="dk1"/>
              </a:solidFill>
              <a:effectLst/>
              <a:latin typeface="ＭＳ ゴシック"/>
              <a:ea typeface="ＭＳ ゴシック"/>
              <a:cs typeface="+mn-cs"/>
            </a:rPr>
            <a:t>前年度から0.28ポイント上昇して3.59％となった</a:t>
          </a:r>
          <a:r>
            <a:rPr kumimoji="1"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・介護保険事業特別会計について、歳入で保険料14百万円、支払基金交付金12百万円減少し、</a:t>
          </a:r>
          <a:r>
            <a:rPr kumimoji="1" lang="ja-JP" altLang="en-US" sz="1000">
              <a:solidFill>
                <a:schemeClr val="dk1"/>
              </a:solidFill>
              <a:effectLst/>
              <a:latin typeface="ＭＳ ゴシック"/>
              <a:ea typeface="ＭＳ ゴシック"/>
              <a:cs typeface="+mn-cs"/>
            </a:rPr>
            <a:t>歳出で基金積立金29百万円、国県交付金返還金20百万円減少したことなどにより、前年度から0.36ポイント上昇して1.87％となった。　</a:t>
          </a:r>
          <a:endParaRPr lang="ja-JP" altLang="ja-JP" sz="1000">
            <a:effectLst/>
            <a:latin typeface="ＭＳ ゴシック"/>
            <a:ea typeface="ＭＳ ゴシック"/>
          </a:endParaRPr>
        </a:p>
        <a:p>
          <a:r>
            <a:rPr lang="ja-JP" altLang="en-US" sz="1000">
              <a:effectLst/>
              <a:latin typeface="ＭＳ ゴシック"/>
              <a:ea typeface="ＭＳ ゴシック"/>
            </a:rPr>
            <a:t>・下水道事業会計について、令和元年度から企業会計移行により新たに設置され、標準財政規模比は0.66％となった。</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・今後も、歳入額に見合った事業展開を図り、引き続き赤字額が発生しないよう健全な財政運営に努めてい</a:t>
          </a:r>
          <a:r>
            <a:rPr lang="ja-JP" altLang="en-US" sz="1000">
              <a:solidFill>
                <a:schemeClr val="dk1"/>
              </a:solidFill>
              <a:effectLst/>
              <a:latin typeface="ＭＳ ゴシック"/>
              <a:ea typeface="ＭＳ ゴシック"/>
              <a:cs typeface="+mn-cs"/>
            </a:rPr>
            <a:t>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134</v>
      </c>
      <c r="C2" s="4"/>
      <c r="D2" s="41"/>
    </row>
    <row r="3" spans="1:119" ht="18.75" customHeight="1">
      <c r="A3" s="2"/>
      <c r="B3" s="5" t="s">
        <v>137</v>
      </c>
      <c r="C3" s="22"/>
      <c r="D3" s="22"/>
      <c r="E3" s="45"/>
      <c r="F3" s="45"/>
      <c r="G3" s="45"/>
      <c r="H3" s="45"/>
      <c r="I3" s="45"/>
      <c r="J3" s="45"/>
      <c r="K3" s="45"/>
      <c r="L3" s="45" t="s">
        <v>121</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15885278</v>
      </c>
      <c r="BO4" s="218"/>
      <c r="BP4" s="218"/>
      <c r="BQ4" s="218"/>
      <c r="BR4" s="218"/>
      <c r="BS4" s="218"/>
      <c r="BT4" s="218"/>
      <c r="BU4" s="221"/>
      <c r="BV4" s="215">
        <v>15754417</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6</v>
      </c>
      <c r="CU4" s="239"/>
      <c r="CV4" s="239"/>
      <c r="CW4" s="239"/>
      <c r="CX4" s="239"/>
      <c r="CY4" s="239"/>
      <c r="CZ4" s="239"/>
      <c r="DA4" s="247"/>
      <c r="DB4" s="231">
        <v>7.6</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66</v>
      </c>
      <c r="AV5" s="139"/>
      <c r="AW5" s="139"/>
      <c r="AX5" s="139"/>
      <c r="AY5" s="191" t="s">
        <v>145</v>
      </c>
      <c r="AZ5" s="199"/>
      <c r="BA5" s="199"/>
      <c r="BB5" s="199"/>
      <c r="BC5" s="199"/>
      <c r="BD5" s="199"/>
      <c r="BE5" s="199"/>
      <c r="BF5" s="199"/>
      <c r="BG5" s="199"/>
      <c r="BH5" s="199"/>
      <c r="BI5" s="199"/>
      <c r="BJ5" s="199"/>
      <c r="BK5" s="199"/>
      <c r="BL5" s="199"/>
      <c r="BM5" s="211"/>
      <c r="BN5" s="216">
        <v>15299822</v>
      </c>
      <c r="BO5" s="219"/>
      <c r="BP5" s="219"/>
      <c r="BQ5" s="219"/>
      <c r="BR5" s="219"/>
      <c r="BS5" s="219"/>
      <c r="BT5" s="219"/>
      <c r="BU5" s="222"/>
      <c r="BV5" s="216">
        <v>15019444</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97.2</v>
      </c>
      <c r="CU5" s="240"/>
      <c r="CV5" s="240"/>
      <c r="CW5" s="240"/>
      <c r="CX5" s="240"/>
      <c r="CY5" s="240"/>
      <c r="CZ5" s="240"/>
      <c r="DA5" s="248"/>
      <c r="DB5" s="232">
        <v>96.1</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167</v>
      </c>
      <c r="X6" s="57"/>
      <c r="Y6" s="57"/>
      <c r="Z6" s="57"/>
      <c r="AA6" s="57"/>
      <c r="AB6" s="25"/>
      <c r="AC6" s="145" t="s">
        <v>169</v>
      </c>
      <c r="AD6" s="153"/>
      <c r="AE6" s="153"/>
      <c r="AF6" s="153"/>
      <c r="AG6" s="153"/>
      <c r="AH6" s="153"/>
      <c r="AI6" s="153"/>
      <c r="AJ6" s="153"/>
      <c r="AK6" s="153"/>
      <c r="AL6" s="167"/>
      <c r="AM6" s="175" t="s">
        <v>70</v>
      </c>
      <c r="AN6" s="59"/>
      <c r="AO6" s="59"/>
      <c r="AP6" s="59"/>
      <c r="AQ6" s="59"/>
      <c r="AR6" s="59"/>
      <c r="AS6" s="59"/>
      <c r="AT6" s="64"/>
      <c r="AU6" s="183" t="s">
        <v>66</v>
      </c>
      <c r="AV6" s="139"/>
      <c r="AW6" s="139"/>
      <c r="AX6" s="139"/>
      <c r="AY6" s="191" t="s">
        <v>171</v>
      </c>
      <c r="AZ6" s="199"/>
      <c r="BA6" s="199"/>
      <c r="BB6" s="199"/>
      <c r="BC6" s="199"/>
      <c r="BD6" s="199"/>
      <c r="BE6" s="199"/>
      <c r="BF6" s="199"/>
      <c r="BG6" s="199"/>
      <c r="BH6" s="199"/>
      <c r="BI6" s="199"/>
      <c r="BJ6" s="199"/>
      <c r="BK6" s="199"/>
      <c r="BL6" s="199"/>
      <c r="BM6" s="211"/>
      <c r="BN6" s="216">
        <v>585456</v>
      </c>
      <c r="BO6" s="219"/>
      <c r="BP6" s="219"/>
      <c r="BQ6" s="219"/>
      <c r="BR6" s="219"/>
      <c r="BS6" s="219"/>
      <c r="BT6" s="219"/>
      <c r="BU6" s="222"/>
      <c r="BV6" s="216">
        <v>734973</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100.5</v>
      </c>
      <c r="CU6" s="241"/>
      <c r="CV6" s="241"/>
      <c r="CW6" s="241"/>
      <c r="CX6" s="241"/>
      <c r="CY6" s="241"/>
      <c r="CZ6" s="241"/>
      <c r="DA6" s="249"/>
      <c r="DB6" s="233">
        <v>100.4</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66</v>
      </c>
      <c r="AV7" s="139"/>
      <c r="AW7" s="139"/>
      <c r="AX7" s="139"/>
      <c r="AY7" s="191" t="s">
        <v>177</v>
      </c>
      <c r="AZ7" s="199"/>
      <c r="BA7" s="199"/>
      <c r="BB7" s="199"/>
      <c r="BC7" s="199"/>
      <c r="BD7" s="199"/>
      <c r="BE7" s="199"/>
      <c r="BF7" s="199"/>
      <c r="BG7" s="199"/>
      <c r="BH7" s="199"/>
      <c r="BI7" s="199"/>
      <c r="BJ7" s="199"/>
      <c r="BK7" s="199"/>
      <c r="BL7" s="199"/>
      <c r="BM7" s="211"/>
      <c r="BN7" s="216">
        <v>21970</v>
      </c>
      <c r="BO7" s="219"/>
      <c r="BP7" s="219"/>
      <c r="BQ7" s="219"/>
      <c r="BR7" s="219"/>
      <c r="BS7" s="219"/>
      <c r="BT7" s="219"/>
      <c r="BU7" s="222"/>
      <c r="BV7" s="216">
        <v>11741</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9420188</v>
      </c>
      <c r="CU7" s="219"/>
      <c r="CV7" s="219"/>
      <c r="CW7" s="219"/>
      <c r="CX7" s="219"/>
      <c r="CY7" s="219"/>
      <c r="CZ7" s="219"/>
      <c r="DA7" s="222"/>
      <c r="DB7" s="216">
        <v>9525852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66</v>
      </c>
      <c r="AV8" s="139"/>
      <c r="AW8" s="139"/>
      <c r="AX8" s="139"/>
      <c r="AY8" s="191" t="s">
        <v>183</v>
      </c>
      <c r="AZ8" s="199"/>
      <c r="BA8" s="199"/>
      <c r="BB8" s="199"/>
      <c r="BC8" s="199"/>
      <c r="BD8" s="199"/>
      <c r="BE8" s="199"/>
      <c r="BF8" s="199"/>
      <c r="BG8" s="199"/>
      <c r="BH8" s="199"/>
      <c r="BI8" s="199"/>
      <c r="BJ8" s="199"/>
      <c r="BK8" s="199"/>
      <c r="BL8" s="199"/>
      <c r="BM8" s="211"/>
      <c r="BN8" s="216">
        <v>563486</v>
      </c>
      <c r="BO8" s="219"/>
      <c r="BP8" s="219"/>
      <c r="BQ8" s="219"/>
      <c r="BR8" s="219"/>
      <c r="BS8" s="219"/>
      <c r="BT8" s="219"/>
      <c r="BU8" s="222"/>
      <c r="BV8" s="216">
        <v>723232</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0.33</v>
      </c>
      <c r="CU8" s="242"/>
      <c r="CV8" s="242"/>
      <c r="CW8" s="242"/>
      <c r="CX8" s="242"/>
      <c r="CY8" s="242"/>
      <c r="CZ8" s="242"/>
      <c r="DA8" s="250"/>
      <c r="DB8" s="234">
        <v>0.33</v>
      </c>
      <c r="DC8" s="242"/>
      <c r="DD8" s="242"/>
      <c r="DE8" s="242"/>
      <c r="DF8" s="242"/>
      <c r="DG8" s="242"/>
      <c r="DH8" s="242"/>
      <c r="DI8" s="250"/>
    </row>
    <row r="9" spans="1:119" ht="18.75" customHeight="1">
      <c r="A9" s="2"/>
      <c r="B9" s="10" t="s">
        <v>21</v>
      </c>
      <c r="C9" s="27"/>
      <c r="D9" s="27"/>
      <c r="E9" s="27"/>
      <c r="F9" s="27"/>
      <c r="G9" s="27"/>
      <c r="H9" s="27"/>
      <c r="I9" s="27"/>
      <c r="J9" s="27"/>
      <c r="K9" s="31"/>
      <c r="L9" s="66" t="s">
        <v>186</v>
      </c>
      <c r="M9" s="75"/>
      <c r="N9" s="75"/>
      <c r="O9" s="75"/>
      <c r="P9" s="75"/>
      <c r="Q9" s="87"/>
      <c r="R9" s="98">
        <v>33083</v>
      </c>
      <c r="S9" s="107"/>
      <c r="T9" s="107"/>
      <c r="U9" s="107"/>
      <c r="V9" s="117"/>
      <c r="W9" s="127" t="s">
        <v>188</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66</v>
      </c>
      <c r="AV9" s="139"/>
      <c r="AW9" s="139"/>
      <c r="AX9" s="139"/>
      <c r="AY9" s="191" t="s">
        <v>68</v>
      </c>
      <c r="AZ9" s="199"/>
      <c r="BA9" s="199"/>
      <c r="BB9" s="199"/>
      <c r="BC9" s="199"/>
      <c r="BD9" s="199"/>
      <c r="BE9" s="199"/>
      <c r="BF9" s="199"/>
      <c r="BG9" s="199"/>
      <c r="BH9" s="199"/>
      <c r="BI9" s="199"/>
      <c r="BJ9" s="199"/>
      <c r="BK9" s="199"/>
      <c r="BL9" s="199"/>
      <c r="BM9" s="211"/>
      <c r="BN9" s="216">
        <v>-159746</v>
      </c>
      <c r="BO9" s="219"/>
      <c r="BP9" s="219"/>
      <c r="BQ9" s="219"/>
      <c r="BR9" s="219"/>
      <c r="BS9" s="219"/>
      <c r="BT9" s="219"/>
      <c r="BU9" s="222"/>
      <c r="BV9" s="216">
        <v>101717</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15.7</v>
      </c>
      <c r="CU9" s="240"/>
      <c r="CV9" s="240"/>
      <c r="CW9" s="240"/>
      <c r="CX9" s="240"/>
      <c r="CY9" s="240"/>
      <c r="CZ9" s="240"/>
      <c r="DA9" s="248"/>
      <c r="DB9" s="232">
        <v>17.100000000000001</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34442</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66</v>
      </c>
      <c r="AV10" s="139"/>
      <c r="AW10" s="139"/>
      <c r="AX10" s="139"/>
      <c r="AY10" s="191" t="s">
        <v>194</v>
      </c>
      <c r="AZ10" s="199"/>
      <c r="BA10" s="199"/>
      <c r="BB10" s="199"/>
      <c r="BC10" s="199"/>
      <c r="BD10" s="199"/>
      <c r="BE10" s="199"/>
      <c r="BF10" s="199"/>
      <c r="BG10" s="199"/>
      <c r="BH10" s="199"/>
      <c r="BI10" s="199"/>
      <c r="BJ10" s="199"/>
      <c r="BK10" s="199"/>
      <c r="BL10" s="199"/>
      <c r="BM10" s="211"/>
      <c r="BN10" s="216">
        <v>453994</v>
      </c>
      <c r="BO10" s="219"/>
      <c r="BP10" s="219"/>
      <c r="BQ10" s="219"/>
      <c r="BR10" s="219"/>
      <c r="BS10" s="219"/>
      <c r="BT10" s="219"/>
      <c r="BU10" s="222"/>
      <c r="BV10" s="216">
        <v>274552</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197</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66</v>
      </c>
      <c r="AV11" s="139"/>
      <c r="AW11" s="139"/>
      <c r="AX11" s="139"/>
      <c r="AY11" s="191" t="s">
        <v>201</v>
      </c>
      <c r="AZ11" s="199"/>
      <c r="BA11" s="199"/>
      <c r="BB11" s="199"/>
      <c r="BC11" s="199"/>
      <c r="BD11" s="199"/>
      <c r="BE11" s="199"/>
      <c r="BF11" s="199"/>
      <c r="BG11" s="199"/>
      <c r="BH11" s="199"/>
      <c r="BI11" s="199"/>
      <c r="BJ11" s="199"/>
      <c r="BK11" s="199"/>
      <c r="BL11" s="199"/>
      <c r="BM11" s="211"/>
      <c r="BN11" s="216">
        <v>46004</v>
      </c>
      <c r="BO11" s="219"/>
      <c r="BP11" s="219"/>
      <c r="BQ11" s="219"/>
      <c r="BR11" s="219"/>
      <c r="BS11" s="219"/>
      <c r="BT11" s="219"/>
      <c r="BU11" s="222"/>
      <c r="BV11" s="216">
        <v>217394</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208</v>
      </c>
      <c r="M12" s="76"/>
      <c r="N12" s="76"/>
      <c r="O12" s="76"/>
      <c r="P12" s="76"/>
      <c r="Q12" s="88"/>
      <c r="R12" s="100">
        <v>32585</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214</v>
      </c>
      <c r="AN12" s="59"/>
      <c r="AO12" s="59"/>
      <c r="AP12" s="59"/>
      <c r="AQ12" s="59"/>
      <c r="AR12" s="59"/>
      <c r="AS12" s="59"/>
      <c r="AT12" s="64"/>
      <c r="AU12" s="183" t="s">
        <v>66</v>
      </c>
      <c r="AV12" s="139"/>
      <c r="AW12" s="139"/>
      <c r="AX12" s="139"/>
      <c r="AY12" s="191" t="s">
        <v>216</v>
      </c>
      <c r="AZ12" s="199"/>
      <c r="BA12" s="199"/>
      <c r="BB12" s="199"/>
      <c r="BC12" s="199"/>
      <c r="BD12" s="199"/>
      <c r="BE12" s="199"/>
      <c r="BF12" s="199"/>
      <c r="BG12" s="199"/>
      <c r="BH12" s="199"/>
      <c r="BI12" s="199"/>
      <c r="BJ12" s="199"/>
      <c r="BK12" s="199"/>
      <c r="BL12" s="199"/>
      <c r="BM12" s="211"/>
      <c r="BN12" s="216">
        <v>861254</v>
      </c>
      <c r="BO12" s="219"/>
      <c r="BP12" s="219"/>
      <c r="BQ12" s="219"/>
      <c r="BR12" s="219"/>
      <c r="BS12" s="219"/>
      <c r="BT12" s="219"/>
      <c r="BU12" s="222"/>
      <c r="BV12" s="216">
        <v>440000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32492</v>
      </c>
      <c r="S13" s="110"/>
      <c r="T13" s="110"/>
      <c r="U13" s="110"/>
      <c r="V13" s="121"/>
      <c r="W13" s="130" t="s">
        <v>221</v>
      </c>
      <c r="X13" s="57"/>
      <c r="Y13" s="57"/>
      <c r="Z13" s="57"/>
      <c r="AA13" s="57"/>
      <c r="AB13" s="25"/>
      <c r="AC13" s="73">
        <v>933</v>
      </c>
      <c r="AD13" s="81"/>
      <c r="AE13" s="81"/>
      <c r="AF13" s="81"/>
      <c r="AG13" s="85"/>
      <c r="AH13" s="73">
        <v>1035</v>
      </c>
      <c r="AI13" s="81"/>
      <c r="AJ13" s="81"/>
      <c r="AK13" s="81"/>
      <c r="AL13" s="118"/>
      <c r="AM13" s="175" t="s">
        <v>222</v>
      </c>
      <c r="AN13" s="59"/>
      <c r="AO13" s="59"/>
      <c r="AP13" s="59"/>
      <c r="AQ13" s="59"/>
      <c r="AR13" s="59"/>
      <c r="AS13" s="59"/>
      <c r="AT13" s="64"/>
      <c r="AU13" s="183" t="s">
        <v>224</v>
      </c>
      <c r="AV13" s="139"/>
      <c r="AW13" s="139"/>
      <c r="AX13" s="139"/>
      <c r="AY13" s="191" t="s">
        <v>227</v>
      </c>
      <c r="AZ13" s="199"/>
      <c r="BA13" s="199"/>
      <c r="BB13" s="199"/>
      <c r="BC13" s="199"/>
      <c r="BD13" s="199"/>
      <c r="BE13" s="199"/>
      <c r="BF13" s="199"/>
      <c r="BG13" s="199"/>
      <c r="BH13" s="199"/>
      <c r="BI13" s="199"/>
      <c r="BJ13" s="199"/>
      <c r="BK13" s="199"/>
      <c r="BL13" s="199"/>
      <c r="BM13" s="211"/>
      <c r="BN13" s="216">
        <v>-521002</v>
      </c>
      <c r="BO13" s="219"/>
      <c r="BP13" s="219"/>
      <c r="BQ13" s="219"/>
      <c r="BR13" s="219"/>
      <c r="BS13" s="219"/>
      <c r="BT13" s="219"/>
      <c r="BU13" s="222"/>
      <c r="BV13" s="216">
        <v>153663</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6.9</v>
      </c>
      <c r="CU13" s="240"/>
      <c r="CV13" s="240"/>
      <c r="CW13" s="240"/>
      <c r="CX13" s="240"/>
      <c r="CY13" s="240"/>
      <c r="CZ13" s="240"/>
      <c r="DA13" s="248"/>
      <c r="DB13" s="232">
        <v>6.9</v>
      </c>
      <c r="DC13" s="240"/>
      <c r="DD13" s="240"/>
      <c r="DE13" s="240"/>
      <c r="DF13" s="240"/>
      <c r="DG13" s="240"/>
      <c r="DH13" s="240"/>
      <c r="DI13" s="248"/>
    </row>
    <row r="14" spans="1:119" ht="18.75" customHeight="1">
      <c r="A14" s="2"/>
      <c r="B14" s="12"/>
      <c r="C14" s="29"/>
      <c r="D14" s="29"/>
      <c r="E14" s="29"/>
      <c r="F14" s="29"/>
      <c r="G14" s="29"/>
      <c r="H14" s="29"/>
      <c r="I14" s="29"/>
      <c r="J14" s="29"/>
      <c r="K14" s="62"/>
      <c r="L14" s="69" t="s">
        <v>230</v>
      </c>
      <c r="M14" s="78"/>
      <c r="N14" s="78"/>
      <c r="O14" s="78"/>
      <c r="P14" s="78"/>
      <c r="Q14" s="90"/>
      <c r="R14" s="101">
        <v>32963</v>
      </c>
      <c r="S14" s="110"/>
      <c r="T14" s="110"/>
      <c r="U14" s="110"/>
      <c r="V14" s="121"/>
      <c r="W14" s="129"/>
      <c r="X14" s="58"/>
      <c r="Y14" s="58"/>
      <c r="Z14" s="58"/>
      <c r="AA14" s="58"/>
      <c r="AB14" s="24"/>
      <c r="AC14" s="149">
        <v>6.2</v>
      </c>
      <c r="AD14" s="156"/>
      <c r="AE14" s="156"/>
      <c r="AF14" s="156"/>
      <c r="AG14" s="159"/>
      <c r="AH14" s="149">
        <v>6.7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60</v>
      </c>
      <c r="CU14" s="244"/>
      <c r="CV14" s="244"/>
      <c r="CW14" s="244"/>
      <c r="CX14" s="244"/>
      <c r="CY14" s="244"/>
      <c r="CZ14" s="244"/>
      <c r="DA14" s="252"/>
      <c r="DB14" s="236">
        <v>58.4</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32890</v>
      </c>
      <c r="S15" s="110"/>
      <c r="T15" s="110"/>
      <c r="U15" s="110"/>
      <c r="V15" s="121"/>
      <c r="W15" s="130" t="s">
        <v>8</v>
      </c>
      <c r="X15" s="57"/>
      <c r="Y15" s="57"/>
      <c r="Z15" s="57"/>
      <c r="AA15" s="57"/>
      <c r="AB15" s="25"/>
      <c r="AC15" s="73">
        <v>4068</v>
      </c>
      <c r="AD15" s="81"/>
      <c r="AE15" s="81"/>
      <c r="AF15" s="81"/>
      <c r="AG15" s="85"/>
      <c r="AH15" s="73">
        <v>4243</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2741300</v>
      </c>
      <c r="BO15" s="218"/>
      <c r="BP15" s="218"/>
      <c r="BQ15" s="218"/>
      <c r="BR15" s="218"/>
      <c r="BS15" s="218"/>
      <c r="BT15" s="218"/>
      <c r="BU15" s="221"/>
      <c r="BV15" s="215">
        <v>2697722</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237</v>
      </c>
      <c r="S16" s="111"/>
      <c r="T16" s="111"/>
      <c r="U16" s="111"/>
      <c r="V16" s="122"/>
      <c r="W16" s="129"/>
      <c r="X16" s="58"/>
      <c r="Y16" s="58"/>
      <c r="Z16" s="58"/>
      <c r="AA16" s="58"/>
      <c r="AB16" s="24"/>
      <c r="AC16" s="149">
        <v>26.9</v>
      </c>
      <c r="AD16" s="156"/>
      <c r="AE16" s="156"/>
      <c r="AF16" s="156"/>
      <c r="AG16" s="159"/>
      <c r="AH16" s="149">
        <v>27.4</v>
      </c>
      <c r="AI16" s="156"/>
      <c r="AJ16" s="156"/>
      <c r="AK16" s="156"/>
      <c r="AL16" s="171"/>
      <c r="AM16" s="175"/>
      <c r="AN16" s="59"/>
      <c r="AO16" s="59"/>
      <c r="AP16" s="59"/>
      <c r="AQ16" s="59"/>
      <c r="AR16" s="59"/>
      <c r="AS16" s="59"/>
      <c r="AT16" s="64"/>
      <c r="AU16" s="183"/>
      <c r="AV16" s="139"/>
      <c r="AW16" s="139"/>
      <c r="AX16" s="139"/>
      <c r="AY16" s="191" t="s">
        <v>107</v>
      </c>
      <c r="AZ16" s="199"/>
      <c r="BA16" s="199"/>
      <c r="BB16" s="199"/>
      <c r="BC16" s="199"/>
      <c r="BD16" s="199"/>
      <c r="BE16" s="199"/>
      <c r="BF16" s="199"/>
      <c r="BG16" s="199"/>
      <c r="BH16" s="199"/>
      <c r="BI16" s="199"/>
      <c r="BJ16" s="199"/>
      <c r="BK16" s="199"/>
      <c r="BL16" s="199"/>
      <c r="BM16" s="211"/>
      <c r="BN16" s="216">
        <v>8356688</v>
      </c>
      <c r="BO16" s="219"/>
      <c r="BP16" s="219"/>
      <c r="BQ16" s="219"/>
      <c r="BR16" s="219"/>
      <c r="BS16" s="219"/>
      <c r="BT16" s="219"/>
      <c r="BU16" s="222"/>
      <c r="BV16" s="216">
        <v>8254322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240</v>
      </c>
      <c r="S17" s="111"/>
      <c r="T17" s="111"/>
      <c r="U17" s="111"/>
      <c r="V17" s="122"/>
      <c r="W17" s="130" t="s">
        <v>93</v>
      </c>
      <c r="X17" s="57"/>
      <c r="Y17" s="57"/>
      <c r="Z17" s="57"/>
      <c r="AA17" s="57"/>
      <c r="AB17" s="25"/>
      <c r="AC17" s="73">
        <v>10137</v>
      </c>
      <c r="AD17" s="81"/>
      <c r="AE17" s="81"/>
      <c r="AF17" s="81"/>
      <c r="AG17" s="85"/>
      <c r="AH17" s="73">
        <v>10195</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3427206</v>
      </c>
      <c r="BO17" s="219"/>
      <c r="BP17" s="219"/>
      <c r="BQ17" s="219"/>
      <c r="BR17" s="219"/>
      <c r="BS17" s="219"/>
      <c r="BT17" s="219"/>
      <c r="BU17" s="222"/>
      <c r="BV17" s="216">
        <v>3366137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97.72</v>
      </c>
      <c r="M18" s="71"/>
      <c r="N18" s="71"/>
      <c r="O18" s="71"/>
      <c r="P18" s="71"/>
      <c r="Q18" s="71"/>
      <c r="R18" s="103"/>
      <c r="S18" s="103"/>
      <c r="T18" s="103"/>
      <c r="U18" s="103"/>
      <c r="V18" s="123"/>
      <c r="W18" s="131"/>
      <c r="X18" s="138"/>
      <c r="Y18" s="138"/>
      <c r="Z18" s="138"/>
      <c r="AA18" s="138"/>
      <c r="AB18" s="26"/>
      <c r="AC18" s="150">
        <v>67</v>
      </c>
      <c r="AD18" s="157"/>
      <c r="AE18" s="157"/>
      <c r="AF18" s="157"/>
      <c r="AG18" s="160"/>
      <c r="AH18" s="150">
        <v>65.900000000000006</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9275053</v>
      </c>
      <c r="BO18" s="219"/>
      <c r="BP18" s="219"/>
      <c r="BQ18" s="219"/>
      <c r="BR18" s="219"/>
      <c r="BS18" s="219"/>
      <c r="BT18" s="219"/>
      <c r="BU18" s="222"/>
      <c r="BV18" s="216">
        <v>9247741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61</v>
      </c>
      <c r="C19" s="31"/>
      <c r="D19" s="31"/>
      <c r="E19" s="50"/>
      <c r="F19" s="50"/>
      <c r="G19" s="50"/>
      <c r="H19" s="50"/>
      <c r="I19" s="50"/>
      <c r="J19" s="50"/>
      <c r="K19" s="50"/>
      <c r="L19" s="72">
        <v>339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11720740</v>
      </c>
      <c r="BO19" s="219"/>
      <c r="BP19" s="219"/>
      <c r="BQ19" s="219"/>
      <c r="BR19" s="219"/>
      <c r="BS19" s="219"/>
      <c r="BT19" s="219"/>
      <c r="BU19" s="222"/>
      <c r="BV19" s="216">
        <v>11488393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12023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5</v>
      </c>
      <c r="F22" s="57"/>
      <c r="G22" s="57"/>
      <c r="H22" s="57"/>
      <c r="I22" s="57"/>
      <c r="J22" s="57"/>
      <c r="K22" s="25"/>
      <c r="L22" s="51" t="s">
        <v>255</v>
      </c>
      <c r="M22" s="57"/>
      <c r="N22" s="57"/>
      <c r="O22" s="57"/>
      <c r="P22" s="25"/>
      <c r="Q22" s="93" t="s">
        <v>256</v>
      </c>
      <c r="R22" s="105"/>
      <c r="S22" s="105"/>
      <c r="T22" s="105"/>
      <c r="U22" s="105"/>
      <c r="V22" s="125"/>
      <c r="W22" s="133" t="s">
        <v>258</v>
      </c>
      <c r="X22" s="33"/>
      <c r="Y22" s="42"/>
      <c r="Z22" s="51" t="s">
        <v>5</v>
      </c>
      <c r="AA22" s="57"/>
      <c r="AB22" s="57"/>
      <c r="AC22" s="57"/>
      <c r="AD22" s="57"/>
      <c r="AE22" s="57"/>
      <c r="AF22" s="57"/>
      <c r="AG22" s="25"/>
      <c r="AH22" s="163" t="s">
        <v>191</v>
      </c>
      <c r="AI22" s="57"/>
      <c r="AJ22" s="57"/>
      <c r="AK22" s="57"/>
      <c r="AL22" s="25"/>
      <c r="AM22" s="163" t="s">
        <v>260</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18634765</v>
      </c>
      <c r="BO23" s="219"/>
      <c r="BP23" s="219"/>
      <c r="BQ23" s="219"/>
      <c r="BR23" s="219"/>
      <c r="BS23" s="219"/>
      <c r="BT23" s="219"/>
      <c r="BU23" s="222"/>
      <c r="BV23" s="216">
        <v>19395538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8600</v>
      </c>
      <c r="R24" s="81"/>
      <c r="S24" s="81"/>
      <c r="T24" s="81"/>
      <c r="U24" s="81"/>
      <c r="V24" s="85"/>
      <c r="W24" s="134"/>
      <c r="X24" s="34"/>
      <c r="Y24" s="43"/>
      <c r="Z24" s="53" t="s">
        <v>266</v>
      </c>
      <c r="AA24" s="59"/>
      <c r="AB24" s="59"/>
      <c r="AC24" s="59"/>
      <c r="AD24" s="59"/>
      <c r="AE24" s="59"/>
      <c r="AF24" s="59"/>
      <c r="AG24" s="64"/>
      <c r="AH24" s="73">
        <v>252</v>
      </c>
      <c r="AI24" s="81"/>
      <c r="AJ24" s="81"/>
      <c r="AK24" s="81"/>
      <c r="AL24" s="85"/>
      <c r="AM24" s="73">
        <v>735588</v>
      </c>
      <c r="AN24" s="81"/>
      <c r="AO24" s="81"/>
      <c r="AP24" s="81"/>
      <c r="AQ24" s="81"/>
      <c r="AR24" s="85"/>
      <c r="AS24" s="73">
        <v>2919</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5064497</v>
      </c>
      <c r="BO24" s="219"/>
      <c r="BP24" s="219"/>
      <c r="BQ24" s="219"/>
      <c r="BR24" s="219"/>
      <c r="BS24" s="219"/>
      <c r="BT24" s="219"/>
      <c r="BU24" s="222"/>
      <c r="BV24" s="216">
        <v>5263245</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268</v>
      </c>
      <c r="F25" s="59"/>
      <c r="G25" s="59"/>
      <c r="H25" s="59"/>
      <c r="I25" s="59"/>
      <c r="J25" s="59"/>
      <c r="K25" s="64"/>
      <c r="L25" s="73">
        <v>1</v>
      </c>
      <c r="M25" s="81"/>
      <c r="N25" s="81"/>
      <c r="O25" s="81"/>
      <c r="P25" s="85"/>
      <c r="Q25" s="73">
        <v>6500</v>
      </c>
      <c r="R25" s="81"/>
      <c r="S25" s="81"/>
      <c r="T25" s="81"/>
      <c r="U25" s="81"/>
      <c r="V25" s="85"/>
      <c r="W25" s="134"/>
      <c r="X25" s="34"/>
      <c r="Y25" s="43"/>
      <c r="Z25" s="53" t="s">
        <v>271</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2180846</v>
      </c>
      <c r="BO25" s="218"/>
      <c r="BP25" s="218"/>
      <c r="BQ25" s="218"/>
      <c r="BR25" s="218"/>
      <c r="BS25" s="218"/>
      <c r="BT25" s="218"/>
      <c r="BU25" s="221"/>
      <c r="BV25" s="215">
        <v>670749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272</v>
      </c>
      <c r="F26" s="59"/>
      <c r="G26" s="59"/>
      <c r="H26" s="59"/>
      <c r="I26" s="59"/>
      <c r="J26" s="59"/>
      <c r="K26" s="64"/>
      <c r="L26" s="73">
        <v>1</v>
      </c>
      <c r="M26" s="81"/>
      <c r="N26" s="81"/>
      <c r="O26" s="81"/>
      <c r="P26" s="85"/>
      <c r="Q26" s="73">
        <v>5650</v>
      </c>
      <c r="R26" s="81"/>
      <c r="S26" s="81"/>
      <c r="T26" s="81"/>
      <c r="U26" s="81"/>
      <c r="V26" s="85"/>
      <c r="W26" s="134"/>
      <c r="X26" s="34"/>
      <c r="Y26" s="43"/>
      <c r="Z26" s="53" t="s">
        <v>273</v>
      </c>
      <c r="AA26" s="143"/>
      <c r="AB26" s="143"/>
      <c r="AC26" s="143"/>
      <c r="AD26" s="143"/>
      <c r="AE26" s="143"/>
      <c r="AF26" s="143"/>
      <c r="AG26" s="161"/>
      <c r="AH26" s="73">
        <v>7</v>
      </c>
      <c r="AI26" s="81"/>
      <c r="AJ26" s="81"/>
      <c r="AK26" s="81"/>
      <c r="AL26" s="85"/>
      <c r="AM26" s="73">
        <v>17808</v>
      </c>
      <c r="AN26" s="81"/>
      <c r="AO26" s="81"/>
      <c r="AP26" s="81"/>
      <c r="AQ26" s="81"/>
      <c r="AR26" s="85"/>
      <c r="AS26" s="73">
        <v>2544</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275</v>
      </c>
      <c r="F27" s="59"/>
      <c r="G27" s="59"/>
      <c r="H27" s="59"/>
      <c r="I27" s="59"/>
      <c r="J27" s="59"/>
      <c r="K27" s="64"/>
      <c r="L27" s="73">
        <v>1</v>
      </c>
      <c r="M27" s="81"/>
      <c r="N27" s="81"/>
      <c r="O27" s="81"/>
      <c r="P27" s="85"/>
      <c r="Q27" s="73">
        <v>4200</v>
      </c>
      <c r="R27" s="81"/>
      <c r="S27" s="81"/>
      <c r="T27" s="81"/>
      <c r="U27" s="81"/>
      <c r="V27" s="85"/>
      <c r="W27" s="134"/>
      <c r="X27" s="34"/>
      <c r="Y27" s="43"/>
      <c r="Z27" s="53" t="s">
        <v>276</v>
      </c>
      <c r="AA27" s="59"/>
      <c r="AB27" s="59"/>
      <c r="AC27" s="59"/>
      <c r="AD27" s="59"/>
      <c r="AE27" s="59"/>
      <c r="AF27" s="59"/>
      <c r="AG27" s="64"/>
      <c r="AH27" s="73">
        <v>5</v>
      </c>
      <c r="AI27" s="81"/>
      <c r="AJ27" s="81"/>
      <c r="AK27" s="81"/>
      <c r="AL27" s="85"/>
      <c r="AM27" s="73">
        <v>13395</v>
      </c>
      <c r="AN27" s="81"/>
      <c r="AO27" s="81"/>
      <c r="AP27" s="81"/>
      <c r="AQ27" s="81"/>
      <c r="AR27" s="85"/>
      <c r="AS27" s="73">
        <v>2679</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t="s">
        <v>205</v>
      </c>
      <c r="BO27" s="220"/>
      <c r="BP27" s="220"/>
      <c r="BQ27" s="220"/>
      <c r="BR27" s="220"/>
      <c r="BS27" s="220"/>
      <c r="BT27" s="220"/>
      <c r="BU27" s="223"/>
      <c r="BV27" s="217" t="s">
        <v>205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280</v>
      </c>
      <c r="F28" s="59"/>
      <c r="G28" s="59"/>
      <c r="H28" s="59"/>
      <c r="I28" s="59"/>
      <c r="J28" s="59"/>
      <c r="K28" s="64"/>
      <c r="L28" s="73">
        <v>1</v>
      </c>
      <c r="M28" s="81"/>
      <c r="N28" s="81"/>
      <c r="O28" s="81"/>
      <c r="P28" s="85"/>
      <c r="Q28" s="73">
        <v>3800</v>
      </c>
      <c r="R28" s="81"/>
      <c r="S28" s="81"/>
      <c r="T28" s="81"/>
      <c r="U28" s="81"/>
      <c r="V28" s="85"/>
      <c r="W28" s="134"/>
      <c r="X28" s="34"/>
      <c r="Y28" s="43"/>
      <c r="Z28" s="53" t="s">
        <v>37</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281</v>
      </c>
      <c r="AZ28" s="203"/>
      <c r="BA28" s="203"/>
      <c r="BB28" s="206"/>
      <c r="BC28" s="190" t="s">
        <v>100</v>
      </c>
      <c r="BD28" s="198"/>
      <c r="BE28" s="198"/>
      <c r="BF28" s="198"/>
      <c r="BG28" s="198"/>
      <c r="BH28" s="198"/>
      <c r="BI28" s="198"/>
      <c r="BJ28" s="198"/>
      <c r="BK28" s="198"/>
      <c r="BL28" s="198"/>
      <c r="BM28" s="210"/>
      <c r="BN28" s="215">
        <v>1578033</v>
      </c>
      <c r="BO28" s="218"/>
      <c r="BP28" s="218"/>
      <c r="BQ28" s="218"/>
      <c r="BR28" s="218"/>
      <c r="BS28" s="218"/>
      <c r="BT28" s="218"/>
      <c r="BU28" s="221"/>
      <c r="BV28" s="215">
        <v>1985293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16</v>
      </c>
      <c r="M29" s="81"/>
      <c r="N29" s="81"/>
      <c r="O29" s="81"/>
      <c r="P29" s="85"/>
      <c r="Q29" s="73">
        <v>3600</v>
      </c>
      <c r="R29" s="81"/>
      <c r="S29" s="81"/>
      <c r="T29" s="81"/>
      <c r="U29" s="81"/>
      <c r="V29" s="85"/>
      <c r="W29" s="135"/>
      <c r="X29" s="140"/>
      <c r="Y29" s="142"/>
      <c r="Z29" s="53" t="s">
        <v>286</v>
      </c>
      <c r="AA29" s="59"/>
      <c r="AB29" s="59"/>
      <c r="AC29" s="59"/>
      <c r="AD29" s="59"/>
      <c r="AE29" s="59"/>
      <c r="AF29" s="59"/>
      <c r="AG29" s="64"/>
      <c r="AH29" s="73">
        <v>257</v>
      </c>
      <c r="AI29" s="81"/>
      <c r="AJ29" s="81"/>
      <c r="AK29" s="81"/>
      <c r="AL29" s="85"/>
      <c r="AM29" s="73">
        <v>748983</v>
      </c>
      <c r="AN29" s="81"/>
      <c r="AO29" s="81"/>
      <c r="AP29" s="81"/>
      <c r="AQ29" s="81"/>
      <c r="AR29" s="85"/>
      <c r="AS29" s="73">
        <v>2914</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202</v>
      </c>
      <c r="BO29" s="219"/>
      <c r="BP29" s="219"/>
      <c r="BQ29" s="219"/>
      <c r="BR29" s="219"/>
      <c r="BS29" s="219"/>
      <c r="BT29" s="219"/>
      <c r="BU29" s="222"/>
      <c r="BV29" s="216">
        <v>201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142</v>
      </c>
      <c r="X30" s="141"/>
      <c r="Y30" s="141"/>
      <c r="Z30" s="141"/>
      <c r="AA30" s="141"/>
      <c r="AB30" s="141"/>
      <c r="AC30" s="141"/>
      <c r="AD30" s="141"/>
      <c r="AE30" s="141"/>
      <c r="AF30" s="141"/>
      <c r="AG30" s="162"/>
      <c r="AH30" s="150">
        <v>94.2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65</v>
      </c>
      <c r="BD30" s="200"/>
      <c r="BE30" s="200"/>
      <c r="BF30" s="200"/>
      <c r="BG30" s="200"/>
      <c r="BH30" s="200"/>
      <c r="BI30" s="200"/>
      <c r="BJ30" s="200"/>
      <c r="BK30" s="200"/>
      <c r="BL30" s="200"/>
      <c r="BM30" s="212"/>
      <c r="BN30" s="217">
        <v>1078183</v>
      </c>
      <c r="BO30" s="220"/>
      <c r="BP30" s="220"/>
      <c r="BQ30" s="220"/>
      <c r="BR30" s="220"/>
      <c r="BS30" s="220"/>
      <c r="BT30" s="220"/>
      <c r="BU30" s="223"/>
      <c r="BV30" s="217">
        <v>1246719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170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293</v>
      </c>
      <c r="F33" s="55"/>
      <c r="G33" s="55"/>
      <c r="H33" s="55"/>
      <c r="I33" s="55"/>
      <c r="J33" s="55"/>
      <c r="K33" s="55"/>
      <c r="L33" s="55"/>
      <c r="M33" s="55"/>
      <c r="N33" s="55"/>
      <c r="O33" s="55"/>
      <c r="P33" s="55"/>
      <c r="Q33" s="55"/>
      <c r="R33" s="55"/>
      <c r="S33" s="55"/>
      <c r="T33" s="55"/>
      <c r="U33" s="38" t="s">
        <v>119</v>
      </c>
      <c r="V33" s="38"/>
      <c r="W33" s="55" t="s">
        <v>293</v>
      </c>
      <c r="X33" s="55"/>
      <c r="Y33" s="55"/>
      <c r="Z33" s="55"/>
      <c r="AA33" s="55"/>
      <c r="AB33" s="55"/>
      <c r="AC33" s="55"/>
      <c r="AD33" s="55"/>
      <c r="AE33" s="55"/>
      <c r="AF33" s="55"/>
      <c r="AG33" s="55"/>
      <c r="AH33" s="55"/>
      <c r="AI33" s="55"/>
      <c r="AJ33" s="55"/>
      <c r="AK33" s="55"/>
      <c r="AL33" s="55"/>
      <c r="AM33" s="38" t="s">
        <v>119</v>
      </c>
      <c r="AN33" s="38"/>
      <c r="AO33" s="55" t="s">
        <v>293</v>
      </c>
      <c r="AP33" s="55"/>
      <c r="AQ33" s="55"/>
      <c r="AR33" s="55"/>
      <c r="AS33" s="55"/>
      <c r="AT33" s="55"/>
      <c r="AU33" s="55"/>
      <c r="AV33" s="55"/>
      <c r="AW33" s="55"/>
      <c r="AX33" s="55"/>
      <c r="AY33" s="55"/>
      <c r="AZ33" s="55"/>
      <c r="BA33" s="55"/>
      <c r="BB33" s="55"/>
      <c r="BC33" s="55"/>
      <c r="BD33" s="38"/>
      <c r="BE33" s="55" t="s">
        <v>294</v>
      </c>
      <c r="BF33" s="55"/>
      <c r="BG33" s="55" t="s">
        <v>173</v>
      </c>
      <c r="BH33" s="55"/>
      <c r="BI33" s="55"/>
      <c r="BJ33" s="55"/>
      <c r="BK33" s="55"/>
      <c r="BL33" s="55"/>
      <c r="BM33" s="55"/>
      <c r="BN33" s="55"/>
      <c r="BO33" s="55"/>
      <c r="BP33" s="55"/>
      <c r="BQ33" s="55"/>
      <c r="BR33" s="55"/>
      <c r="BS33" s="55"/>
      <c r="BT33" s="55"/>
      <c r="BU33" s="55"/>
      <c r="BV33" s="38"/>
      <c r="BW33" s="38" t="s">
        <v>294</v>
      </c>
      <c r="BX33" s="38"/>
      <c r="BY33" s="55" t="s">
        <v>108</v>
      </c>
      <c r="BZ33" s="55"/>
      <c r="CA33" s="55"/>
      <c r="CB33" s="55"/>
      <c r="CC33" s="55"/>
      <c r="CD33" s="55"/>
      <c r="CE33" s="55"/>
      <c r="CF33" s="55"/>
      <c r="CG33" s="55"/>
      <c r="CH33" s="55"/>
      <c r="CI33" s="55"/>
      <c r="CJ33" s="55"/>
      <c r="CK33" s="55"/>
      <c r="CL33" s="55"/>
      <c r="CM33" s="55"/>
      <c r="CN33" s="55"/>
      <c r="CO33" s="38" t="s">
        <v>119</v>
      </c>
      <c r="CP33" s="38"/>
      <c r="CQ33" s="55" t="s">
        <v>296</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男鹿地区消防一部事務組合（一般会計）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昭和総合開発株式会社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IF('各会計、関係団体の財政状況及び健全化判断比率'!B33="","",'各会計、関係団体の財政状況及び健全化判断比率'!B33)</f>
        <v>潟上市下水道事業会計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湖東地区行政一部事務組合（一般会計）</v>
      </c>
      <c r="BZ35" s="56"/>
      <c r="CA35" s="56"/>
      <c r="CB35" s="56"/>
      <c r="CC35" s="56"/>
      <c r="CD35" s="56"/>
      <c r="CE35" s="56"/>
      <c r="CF35" s="56"/>
      <c r="CG35" s="56"/>
      <c r="CH35" s="56"/>
      <c r="CI35" s="56"/>
      <c r="CJ35" s="56"/>
      <c r="CK35" s="56"/>
      <c r="CL35" s="56"/>
      <c r="CM35" s="56"/>
      <c r="CN35" s="37"/>
      <c r="CO35" s="39">
        <f t="shared" ref="CO35:CO43" si="5">IF(CQ35="","",CO34+1)</f>
        <v>18</v>
      </c>
      <c r="CP35" s="39"/>
      <c r="CQ35" s="56" t="str">
        <f>IF('各会計、関係団体の財政状況及び健全化判断比率'!BS8="","",'各会計、関係団体の財政状況及び健全化判断比率'!BS8)</f>
        <v>天王グリーンランド株式会社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男鹿地区衛生処理一部事務組合（一般会計）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介護保険事業特別会計（サービス事業勘定）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秋田県市町村総合事務組合（一般会計）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秋田県市町村総合事務組合（交通災害共済事業等特別会計）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秋田県市町村会館管理組合（一般会計）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井川町・潟上市共有財産管理組合（一般会計）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秋田県後期高齢者医療広域連合（一般会計）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秋田県後期高齢者医療広域連合（後期高齢者医療特別会計）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297</v>
      </c>
      <c r="E46" s="1" t="s">
        <v>298</v>
      </c>
    </row>
    <row r="47" spans="1:113">
      <c r="E47" s="1" t="s">
        <v>300</v>
      </c>
    </row>
    <row r="48" spans="1:113">
      <c r="E48" s="1" t="s">
        <v>302</v>
      </c>
    </row>
    <row r="49" spans="5:5">
      <c r="E49" s="1" t="s">
        <v>304</v>
      </c>
    </row>
    <row r="50" spans="5:5">
      <c r="E50" s="1" t="s">
        <v>202</v>
      </c>
    </row>
    <row r="51" spans="5:5">
      <c r="E51" s="1" t="s">
        <v>306</v>
      </c>
    </row>
    <row r="52" spans="5:5">
      <c r="E52" s="1" t="s">
        <v>308</v>
      </c>
    </row>
    <row r="53" spans="5:5"/>
    <row r="54" spans="5:5"/>
    <row r="55" spans="5:5"/>
    <row r="56" spans="5:5"/>
  </sheetData>
  <sheetProtection algorithmName="SHA-512" hashValue="8P8FEfz2DQCkuxq6ITrVi5vcKLztkLItBWt1jPd6jb1g/+TXnco2+JTxLcG0TSkpin+Diapp5nTR3aI5Xfn3Gw==" saltValue="UliIZvwHpv4LDh93TMHgm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527</v>
      </c>
      <c r="G33" s="909" t="s">
        <v>528</v>
      </c>
      <c r="H33" s="909" t="s">
        <v>450</v>
      </c>
      <c r="I33" s="909" t="s">
        <v>529</v>
      </c>
      <c r="J33" s="913" t="s">
        <v>530</v>
      </c>
      <c r="K33" s="888"/>
      <c r="L33" s="888"/>
      <c r="M33" s="888"/>
      <c r="N33" s="888"/>
      <c r="O33" s="888"/>
      <c r="P33" s="888"/>
    </row>
    <row r="34" spans="1:16" ht="39" customHeight="1">
      <c r="A34" s="888"/>
      <c r="B34" s="890"/>
      <c r="C34" s="896" t="s">
        <v>455</v>
      </c>
      <c r="D34" s="896"/>
      <c r="E34" s="901"/>
      <c r="F34" s="905">
        <v>8.6199999999999992</v>
      </c>
      <c r="G34" s="910">
        <v>6.84</v>
      </c>
      <c r="H34" s="910">
        <v>6.48</v>
      </c>
      <c r="I34" s="910">
        <v>7.59</v>
      </c>
      <c r="J34" s="914">
        <v>5.98</v>
      </c>
      <c r="K34" s="888"/>
      <c r="L34" s="888"/>
      <c r="M34" s="888"/>
      <c r="N34" s="888"/>
      <c r="O34" s="888"/>
      <c r="P34" s="888"/>
    </row>
    <row r="35" spans="1:16" ht="39" customHeight="1">
      <c r="A35" s="888"/>
      <c r="B35" s="891"/>
      <c r="C35" s="897" t="s">
        <v>466</v>
      </c>
      <c r="D35" s="897"/>
      <c r="E35" s="902"/>
      <c r="F35" s="906">
        <v>4.0599999999999996</v>
      </c>
      <c r="G35" s="911">
        <v>4.3899999999999997</v>
      </c>
      <c r="H35" s="911">
        <v>3.97</v>
      </c>
      <c r="I35" s="911">
        <v>4.96</v>
      </c>
      <c r="J35" s="915">
        <v>5.59</v>
      </c>
      <c r="K35" s="888"/>
      <c r="L35" s="888"/>
      <c r="M35" s="888"/>
      <c r="N35" s="888"/>
      <c r="O35" s="888"/>
      <c r="P35" s="888"/>
    </row>
    <row r="36" spans="1:16" ht="39" customHeight="1">
      <c r="A36" s="888"/>
      <c r="B36" s="891"/>
      <c r="C36" s="897" t="s">
        <v>464</v>
      </c>
      <c r="D36" s="897"/>
      <c r="E36" s="902"/>
      <c r="F36" s="906">
        <v>2.06</v>
      </c>
      <c r="G36" s="911">
        <v>3.43</v>
      </c>
      <c r="H36" s="911">
        <v>4.6100000000000003</v>
      </c>
      <c r="I36" s="911">
        <v>3.31</v>
      </c>
      <c r="J36" s="915">
        <v>3.59</v>
      </c>
      <c r="K36" s="888"/>
      <c r="L36" s="888"/>
      <c r="M36" s="888"/>
      <c r="N36" s="888"/>
      <c r="O36" s="888"/>
      <c r="P36" s="888"/>
    </row>
    <row r="37" spans="1:16" ht="39" customHeight="1">
      <c r="A37" s="888"/>
      <c r="B37" s="891"/>
      <c r="C37" s="897" t="s">
        <v>11</v>
      </c>
      <c r="D37" s="897"/>
      <c r="E37" s="902"/>
      <c r="F37" s="906">
        <v>1.51</v>
      </c>
      <c r="G37" s="911">
        <v>2.85</v>
      </c>
      <c r="H37" s="911">
        <v>2.0699999999999998</v>
      </c>
      <c r="I37" s="911">
        <v>1.51</v>
      </c>
      <c r="J37" s="915">
        <v>1.87</v>
      </c>
      <c r="K37" s="888"/>
      <c r="L37" s="888"/>
      <c r="M37" s="888"/>
      <c r="N37" s="888"/>
      <c r="O37" s="888"/>
      <c r="P37" s="888"/>
    </row>
    <row r="38" spans="1:16" ht="39" customHeight="1">
      <c r="A38" s="888"/>
      <c r="B38" s="891"/>
      <c r="C38" s="897" t="s">
        <v>157</v>
      </c>
      <c r="D38" s="897"/>
      <c r="E38" s="902"/>
      <c r="F38" s="906" t="s">
        <v>205</v>
      </c>
      <c r="G38" s="911" t="s">
        <v>205</v>
      </c>
      <c r="H38" s="911" t="s">
        <v>205</v>
      </c>
      <c r="I38" s="911" t="s">
        <v>205</v>
      </c>
      <c r="J38" s="915">
        <v>0.66</v>
      </c>
      <c r="K38" s="888"/>
      <c r="L38" s="888"/>
      <c r="M38" s="888"/>
      <c r="N38" s="888"/>
      <c r="O38" s="888"/>
      <c r="P38" s="888"/>
    </row>
    <row r="39" spans="1:16" ht="39" customHeight="1">
      <c r="A39" s="888"/>
      <c r="B39" s="891"/>
      <c r="C39" s="897" t="s">
        <v>236</v>
      </c>
      <c r="D39" s="897"/>
      <c r="E39" s="902"/>
      <c r="F39" s="906">
        <v>1.e-002</v>
      </c>
      <c r="G39" s="911">
        <v>1.e-002</v>
      </c>
      <c r="H39" s="911">
        <v>2.e-002</v>
      </c>
      <c r="I39" s="911">
        <v>1.e-002</v>
      </c>
      <c r="J39" s="915">
        <v>1.e-002</v>
      </c>
      <c r="K39" s="888"/>
      <c r="L39" s="888"/>
      <c r="M39" s="888"/>
      <c r="N39" s="888"/>
      <c r="O39" s="888"/>
      <c r="P39" s="888"/>
    </row>
    <row r="40" spans="1:16" ht="39" customHeight="1">
      <c r="A40" s="888"/>
      <c r="B40" s="891"/>
      <c r="C40" s="897" t="s">
        <v>465</v>
      </c>
      <c r="D40" s="897"/>
      <c r="E40" s="902"/>
      <c r="F40" s="906">
        <v>0</v>
      </c>
      <c r="G40" s="911">
        <v>0</v>
      </c>
      <c r="H40" s="911">
        <v>0</v>
      </c>
      <c r="I40" s="911">
        <v>0</v>
      </c>
      <c r="J40" s="915">
        <v>0</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533</v>
      </c>
      <c r="D42" s="897"/>
      <c r="E42" s="902"/>
      <c r="F42" s="906" t="s">
        <v>205</v>
      </c>
      <c r="G42" s="911" t="s">
        <v>205</v>
      </c>
      <c r="H42" s="911" t="s">
        <v>205</v>
      </c>
      <c r="I42" s="911" t="s">
        <v>205</v>
      </c>
      <c r="J42" s="915" t="s">
        <v>205</v>
      </c>
      <c r="K42" s="888"/>
      <c r="L42" s="888"/>
      <c r="M42" s="888"/>
      <c r="N42" s="888"/>
      <c r="O42" s="888"/>
      <c r="P42" s="888"/>
    </row>
    <row r="43" spans="1:16" ht="39" customHeight="1">
      <c r="A43" s="888"/>
      <c r="B43" s="893"/>
      <c r="C43" s="898" t="s">
        <v>493</v>
      </c>
      <c r="D43" s="898"/>
      <c r="E43" s="903"/>
      <c r="F43" s="907">
        <v>0.75</v>
      </c>
      <c r="G43" s="912">
        <v>0.67</v>
      </c>
      <c r="H43" s="912">
        <v>0.57999999999999996</v>
      </c>
      <c r="I43" s="912">
        <v>1.19</v>
      </c>
      <c r="J43" s="916" t="s">
        <v>205</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WX+8OLi+/8v7+Oj0Ofrn5E2alcaVo8bXhblBPWHVs3zqHyBNqXNzdFmKAGJN4ghVoODMhvXnk83NbjvXXlIzTQ==" saltValue="GWd6IXJTbAExHh5jFPxR0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5"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15</v>
      </c>
      <c r="K44" s="962" t="s">
        <v>527</v>
      </c>
      <c r="L44" s="970" t="s">
        <v>528</v>
      </c>
      <c r="M44" s="970" t="s">
        <v>450</v>
      </c>
      <c r="N44" s="970" t="s">
        <v>529</v>
      </c>
      <c r="O44" s="978" t="s">
        <v>530</v>
      </c>
      <c r="P44" s="761"/>
      <c r="Q44" s="761"/>
      <c r="R44" s="761"/>
      <c r="S44" s="761"/>
      <c r="T44" s="761"/>
      <c r="U44" s="761"/>
    </row>
    <row r="45" spans="1:21" ht="30.75" customHeight="1">
      <c r="A45" s="761"/>
      <c r="B45" s="918" t="s">
        <v>26</v>
      </c>
      <c r="C45" s="931"/>
      <c r="D45" s="940"/>
      <c r="E45" s="948" t="s">
        <v>24</v>
      </c>
      <c r="F45" s="948"/>
      <c r="G45" s="948"/>
      <c r="H45" s="948"/>
      <c r="I45" s="948"/>
      <c r="J45" s="956"/>
      <c r="K45" s="963">
        <v>1454</v>
      </c>
      <c r="L45" s="971">
        <v>1468</v>
      </c>
      <c r="M45" s="971">
        <v>1713</v>
      </c>
      <c r="N45" s="971">
        <v>1760</v>
      </c>
      <c r="O45" s="979">
        <v>1807</v>
      </c>
      <c r="P45" s="761"/>
      <c r="Q45" s="761"/>
      <c r="R45" s="761"/>
      <c r="S45" s="761"/>
      <c r="T45" s="761"/>
      <c r="U45" s="761"/>
    </row>
    <row r="46" spans="1:21" ht="30.75" customHeight="1">
      <c r="A46" s="761"/>
      <c r="B46" s="919"/>
      <c r="C46" s="932"/>
      <c r="D46" s="941"/>
      <c r="E46" s="949" t="s">
        <v>28</v>
      </c>
      <c r="F46" s="949"/>
      <c r="G46" s="949"/>
      <c r="H46" s="949"/>
      <c r="I46" s="949"/>
      <c r="J46" s="957"/>
      <c r="K46" s="964" t="s">
        <v>205</v>
      </c>
      <c r="L46" s="972" t="s">
        <v>205</v>
      </c>
      <c r="M46" s="972" t="s">
        <v>205</v>
      </c>
      <c r="N46" s="972" t="s">
        <v>205</v>
      </c>
      <c r="O46" s="980" t="s">
        <v>205</v>
      </c>
      <c r="P46" s="761"/>
      <c r="Q46" s="761"/>
      <c r="R46" s="761"/>
      <c r="S46" s="761"/>
      <c r="T46" s="761"/>
      <c r="U46" s="761"/>
    </row>
    <row r="47" spans="1:21" ht="30.75" customHeight="1">
      <c r="A47" s="761"/>
      <c r="B47" s="919"/>
      <c r="C47" s="932"/>
      <c r="D47" s="941"/>
      <c r="E47" s="949" t="s">
        <v>33</v>
      </c>
      <c r="F47" s="949"/>
      <c r="G47" s="949"/>
      <c r="H47" s="949"/>
      <c r="I47" s="949"/>
      <c r="J47" s="957"/>
      <c r="K47" s="964" t="s">
        <v>205</v>
      </c>
      <c r="L47" s="972" t="s">
        <v>205</v>
      </c>
      <c r="M47" s="972" t="s">
        <v>205</v>
      </c>
      <c r="N47" s="972" t="s">
        <v>205</v>
      </c>
      <c r="O47" s="980" t="s">
        <v>205</v>
      </c>
      <c r="P47" s="761"/>
      <c r="Q47" s="761"/>
      <c r="R47" s="761"/>
      <c r="S47" s="761"/>
      <c r="T47" s="761"/>
      <c r="U47" s="761"/>
    </row>
    <row r="48" spans="1:21" ht="30.75" customHeight="1">
      <c r="A48" s="761"/>
      <c r="B48" s="919"/>
      <c r="C48" s="932"/>
      <c r="D48" s="941"/>
      <c r="E48" s="949" t="s">
        <v>38</v>
      </c>
      <c r="F48" s="949"/>
      <c r="G48" s="949"/>
      <c r="H48" s="949"/>
      <c r="I48" s="949"/>
      <c r="J48" s="957"/>
      <c r="K48" s="964">
        <v>577</v>
      </c>
      <c r="L48" s="972">
        <v>561</v>
      </c>
      <c r="M48" s="972">
        <v>553</v>
      </c>
      <c r="N48" s="972">
        <v>524</v>
      </c>
      <c r="O48" s="980">
        <v>428</v>
      </c>
      <c r="P48" s="761"/>
      <c r="Q48" s="761"/>
      <c r="R48" s="761"/>
      <c r="S48" s="761"/>
      <c r="T48" s="761"/>
      <c r="U48" s="761"/>
    </row>
    <row r="49" spans="1:21" ht="30.75" customHeight="1">
      <c r="A49" s="761"/>
      <c r="B49" s="919"/>
      <c r="C49" s="932"/>
      <c r="D49" s="941"/>
      <c r="E49" s="949" t="s">
        <v>0</v>
      </c>
      <c r="F49" s="949"/>
      <c r="G49" s="949"/>
      <c r="H49" s="949"/>
      <c r="I49" s="949"/>
      <c r="J49" s="957"/>
      <c r="K49" s="964">
        <v>33</v>
      </c>
      <c r="L49" s="972">
        <v>47</v>
      </c>
      <c r="M49" s="972">
        <v>66</v>
      </c>
      <c r="N49" s="972">
        <v>59</v>
      </c>
      <c r="O49" s="980">
        <v>58</v>
      </c>
      <c r="P49" s="761"/>
      <c r="Q49" s="761"/>
      <c r="R49" s="761"/>
      <c r="S49" s="761"/>
      <c r="T49" s="761"/>
      <c r="U49" s="761"/>
    </row>
    <row r="50" spans="1:21" ht="30.75" customHeight="1">
      <c r="A50" s="761"/>
      <c r="B50" s="919"/>
      <c r="C50" s="932"/>
      <c r="D50" s="941"/>
      <c r="E50" s="949" t="s">
        <v>43</v>
      </c>
      <c r="F50" s="949"/>
      <c r="G50" s="949"/>
      <c r="H50" s="949"/>
      <c r="I50" s="949"/>
      <c r="J50" s="957"/>
      <c r="K50" s="964">
        <v>58</v>
      </c>
      <c r="L50" s="972">
        <v>58</v>
      </c>
      <c r="M50" s="972">
        <v>12</v>
      </c>
      <c r="N50" s="972">
        <v>9</v>
      </c>
      <c r="O50" s="980">
        <v>9</v>
      </c>
      <c r="P50" s="761"/>
      <c r="Q50" s="761"/>
      <c r="R50" s="761"/>
      <c r="S50" s="761"/>
      <c r="T50" s="761"/>
      <c r="U50" s="761"/>
    </row>
    <row r="51" spans="1:21" ht="30.75" customHeight="1">
      <c r="A51" s="761"/>
      <c r="B51" s="920"/>
      <c r="C51" s="933"/>
      <c r="D51" s="942"/>
      <c r="E51" s="949" t="s">
        <v>45</v>
      </c>
      <c r="F51" s="949"/>
      <c r="G51" s="949"/>
      <c r="H51" s="949"/>
      <c r="I51" s="949"/>
      <c r="J51" s="957"/>
      <c r="K51" s="964" t="s">
        <v>205</v>
      </c>
      <c r="L51" s="972" t="s">
        <v>205</v>
      </c>
      <c r="M51" s="972" t="s">
        <v>205</v>
      </c>
      <c r="N51" s="972" t="s">
        <v>205</v>
      </c>
      <c r="O51" s="980" t="s">
        <v>205</v>
      </c>
      <c r="P51" s="761"/>
      <c r="Q51" s="761"/>
      <c r="R51" s="761"/>
      <c r="S51" s="761"/>
      <c r="T51" s="761"/>
      <c r="U51" s="761"/>
    </row>
    <row r="52" spans="1:21" ht="30.75" customHeight="1">
      <c r="A52" s="761"/>
      <c r="B52" s="921" t="s">
        <v>51</v>
      </c>
      <c r="C52" s="934"/>
      <c r="D52" s="942"/>
      <c r="E52" s="949" t="s">
        <v>53</v>
      </c>
      <c r="F52" s="949"/>
      <c r="G52" s="949"/>
      <c r="H52" s="949"/>
      <c r="I52" s="949"/>
      <c r="J52" s="957"/>
      <c r="K52" s="964">
        <v>1602</v>
      </c>
      <c r="L52" s="972">
        <v>1614</v>
      </c>
      <c r="M52" s="972">
        <v>1785</v>
      </c>
      <c r="N52" s="972">
        <v>1807</v>
      </c>
      <c r="O52" s="980">
        <v>1798</v>
      </c>
      <c r="P52" s="761"/>
      <c r="Q52" s="761"/>
      <c r="R52" s="761"/>
      <c r="S52" s="761"/>
      <c r="T52" s="761"/>
      <c r="U52" s="761"/>
    </row>
    <row r="53" spans="1:21" ht="30.75" customHeight="1">
      <c r="A53" s="761"/>
      <c r="B53" s="922" t="s">
        <v>19</v>
      </c>
      <c r="C53" s="935"/>
      <c r="D53" s="943"/>
      <c r="E53" s="950" t="s">
        <v>56</v>
      </c>
      <c r="F53" s="950"/>
      <c r="G53" s="950"/>
      <c r="H53" s="950"/>
      <c r="I53" s="950"/>
      <c r="J53" s="958"/>
      <c r="K53" s="965">
        <v>520</v>
      </c>
      <c r="L53" s="973">
        <v>520</v>
      </c>
      <c r="M53" s="973">
        <v>559</v>
      </c>
      <c r="N53" s="973">
        <v>545</v>
      </c>
      <c r="O53" s="981">
        <v>504</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534</v>
      </c>
      <c r="P55" s="761"/>
      <c r="Q55" s="761"/>
      <c r="R55" s="761"/>
      <c r="S55" s="761"/>
      <c r="T55" s="761"/>
      <c r="U55" s="761"/>
    </row>
    <row r="56" spans="1:21" ht="31.5" customHeight="1">
      <c r="A56" s="761"/>
      <c r="B56" s="925"/>
      <c r="C56" s="937"/>
      <c r="D56" s="937"/>
      <c r="E56" s="951"/>
      <c r="F56" s="951"/>
      <c r="G56" s="951"/>
      <c r="H56" s="951"/>
      <c r="I56" s="951"/>
      <c r="J56" s="959" t="s">
        <v>15</v>
      </c>
      <c r="K56" s="967" t="s">
        <v>535</v>
      </c>
      <c r="L56" s="974" t="s">
        <v>536</v>
      </c>
      <c r="M56" s="974" t="s">
        <v>537</v>
      </c>
      <c r="N56" s="974" t="s">
        <v>538</v>
      </c>
      <c r="O56" s="983" t="s">
        <v>539</v>
      </c>
      <c r="P56" s="761"/>
      <c r="Q56" s="761"/>
      <c r="R56" s="761"/>
      <c r="S56" s="761"/>
      <c r="T56" s="761"/>
      <c r="U56" s="761"/>
    </row>
    <row r="57" spans="1:21" ht="31.5" customHeight="1">
      <c r="B57" s="926" t="s">
        <v>52</v>
      </c>
      <c r="C57" s="938"/>
      <c r="D57" s="944" t="s">
        <v>57</v>
      </c>
      <c r="E57" s="952"/>
      <c r="F57" s="952"/>
      <c r="G57" s="952"/>
      <c r="H57" s="952"/>
      <c r="I57" s="952"/>
      <c r="J57" s="960"/>
      <c r="K57" s="968" t="s">
        <v>205</v>
      </c>
      <c r="L57" s="975" t="s">
        <v>205</v>
      </c>
      <c r="M57" s="975" t="s">
        <v>205</v>
      </c>
      <c r="N57" s="975" t="s">
        <v>205</v>
      </c>
      <c r="O57" s="984" t="s">
        <v>205</v>
      </c>
    </row>
    <row r="58" spans="1:21" ht="31.5" customHeight="1">
      <c r="B58" s="927"/>
      <c r="C58" s="939"/>
      <c r="D58" s="945" t="s">
        <v>60</v>
      </c>
      <c r="E58" s="953"/>
      <c r="F58" s="953"/>
      <c r="G58" s="953"/>
      <c r="H58" s="953"/>
      <c r="I58" s="953"/>
      <c r="J58" s="961"/>
      <c r="K58" s="969" t="s">
        <v>205</v>
      </c>
      <c r="L58" s="976" t="s">
        <v>205</v>
      </c>
      <c r="M58" s="976" t="s">
        <v>205</v>
      </c>
      <c r="N58" s="976" t="s">
        <v>205</v>
      </c>
      <c r="O58" s="985" t="s">
        <v>205</v>
      </c>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ezesjvNGnxKjRqJRg8qQy9kehRer8gfwTCvJaescHtiaVvvIuPFXjq7EpPfcPP2/M56N/eeRBtw5H+CcDZnmug==" saltValue="2EJMjXmSVqC2FwZAuyi5W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8" scale="78"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15</v>
      </c>
      <c r="I40" s="962" t="s">
        <v>527</v>
      </c>
      <c r="J40" s="970" t="s">
        <v>528</v>
      </c>
      <c r="K40" s="970" t="s">
        <v>450</v>
      </c>
      <c r="L40" s="970" t="s">
        <v>529</v>
      </c>
      <c r="M40" s="1002" t="s">
        <v>530</v>
      </c>
    </row>
    <row r="41" spans="2:13" ht="27.75" customHeight="1">
      <c r="B41" s="918" t="s">
        <v>40</v>
      </c>
      <c r="C41" s="931"/>
      <c r="D41" s="940"/>
      <c r="E41" s="991" t="s">
        <v>62</v>
      </c>
      <c r="F41" s="991"/>
      <c r="G41" s="991"/>
      <c r="H41" s="997"/>
      <c r="I41" s="963">
        <v>19294</v>
      </c>
      <c r="J41" s="971">
        <v>19441</v>
      </c>
      <c r="K41" s="971">
        <v>19879</v>
      </c>
      <c r="L41" s="971">
        <v>19396</v>
      </c>
      <c r="M41" s="979">
        <v>18635</v>
      </c>
    </row>
    <row r="42" spans="2:13" ht="27.75" customHeight="1">
      <c r="B42" s="919"/>
      <c r="C42" s="932"/>
      <c r="D42" s="941"/>
      <c r="E42" s="992" t="s">
        <v>67</v>
      </c>
      <c r="F42" s="992"/>
      <c r="G42" s="992"/>
      <c r="H42" s="998"/>
      <c r="I42" s="964">
        <v>110</v>
      </c>
      <c r="J42" s="972">
        <v>83</v>
      </c>
      <c r="K42" s="972">
        <v>71</v>
      </c>
      <c r="L42" s="972">
        <v>62</v>
      </c>
      <c r="M42" s="980">
        <v>53</v>
      </c>
    </row>
    <row r="43" spans="2:13" ht="27.75" customHeight="1">
      <c r="B43" s="919"/>
      <c r="C43" s="932"/>
      <c r="D43" s="941"/>
      <c r="E43" s="992" t="s">
        <v>69</v>
      </c>
      <c r="F43" s="992"/>
      <c r="G43" s="992"/>
      <c r="H43" s="998"/>
      <c r="I43" s="964">
        <v>6601</v>
      </c>
      <c r="J43" s="972">
        <v>6286</v>
      </c>
      <c r="K43" s="972">
        <v>6002</v>
      </c>
      <c r="L43" s="972">
        <v>5850</v>
      </c>
      <c r="M43" s="980">
        <v>5316</v>
      </c>
    </row>
    <row r="44" spans="2:13" ht="27.75" customHeight="1">
      <c r="B44" s="919"/>
      <c r="C44" s="932"/>
      <c r="D44" s="941"/>
      <c r="E44" s="992" t="s">
        <v>71</v>
      </c>
      <c r="F44" s="992"/>
      <c r="G44" s="992"/>
      <c r="H44" s="998"/>
      <c r="I44" s="964">
        <v>375</v>
      </c>
      <c r="J44" s="972">
        <v>358</v>
      </c>
      <c r="K44" s="972">
        <v>335</v>
      </c>
      <c r="L44" s="972">
        <v>308</v>
      </c>
      <c r="M44" s="980">
        <v>274</v>
      </c>
    </row>
    <row r="45" spans="2:13" ht="27.75" customHeight="1">
      <c r="B45" s="919"/>
      <c r="C45" s="932"/>
      <c r="D45" s="941"/>
      <c r="E45" s="992" t="s">
        <v>73</v>
      </c>
      <c r="F45" s="992"/>
      <c r="G45" s="992"/>
      <c r="H45" s="998"/>
      <c r="I45" s="964">
        <v>1518</v>
      </c>
      <c r="J45" s="972">
        <v>1393</v>
      </c>
      <c r="K45" s="972">
        <v>1420</v>
      </c>
      <c r="L45" s="972">
        <v>1398</v>
      </c>
      <c r="M45" s="980">
        <v>1415</v>
      </c>
    </row>
    <row r="46" spans="2:13" ht="27.75" customHeight="1">
      <c r="B46" s="919"/>
      <c r="C46" s="932"/>
      <c r="D46" s="942"/>
      <c r="E46" s="992" t="s">
        <v>72</v>
      </c>
      <c r="F46" s="992"/>
      <c r="G46" s="992"/>
      <c r="H46" s="998"/>
      <c r="I46" s="964" t="s">
        <v>205</v>
      </c>
      <c r="J46" s="972" t="s">
        <v>205</v>
      </c>
      <c r="K46" s="972" t="s">
        <v>205</v>
      </c>
      <c r="L46" s="972" t="s">
        <v>205</v>
      </c>
      <c r="M46" s="980" t="s">
        <v>205</v>
      </c>
    </row>
    <row r="47" spans="2:13" ht="27.75" customHeight="1">
      <c r="B47" s="919"/>
      <c r="C47" s="932"/>
      <c r="D47" s="989"/>
      <c r="E47" s="993" t="s">
        <v>76</v>
      </c>
      <c r="F47" s="996"/>
      <c r="G47" s="996"/>
      <c r="H47" s="999"/>
      <c r="I47" s="964" t="s">
        <v>205</v>
      </c>
      <c r="J47" s="972" t="s">
        <v>205</v>
      </c>
      <c r="K47" s="972" t="s">
        <v>205</v>
      </c>
      <c r="L47" s="972" t="s">
        <v>205</v>
      </c>
      <c r="M47" s="980" t="s">
        <v>205</v>
      </c>
    </row>
    <row r="48" spans="2:13" ht="27.75" customHeight="1">
      <c r="B48" s="919"/>
      <c r="C48" s="932"/>
      <c r="D48" s="941"/>
      <c r="E48" s="992" t="s">
        <v>82</v>
      </c>
      <c r="F48" s="992"/>
      <c r="G48" s="992"/>
      <c r="H48" s="998"/>
      <c r="I48" s="964" t="s">
        <v>205</v>
      </c>
      <c r="J48" s="972" t="s">
        <v>205</v>
      </c>
      <c r="K48" s="972" t="s">
        <v>205</v>
      </c>
      <c r="L48" s="972" t="s">
        <v>205</v>
      </c>
      <c r="M48" s="980" t="s">
        <v>205</v>
      </c>
    </row>
    <row r="49" spans="2:13" ht="27.75" customHeight="1">
      <c r="B49" s="920"/>
      <c r="C49" s="933"/>
      <c r="D49" s="941"/>
      <c r="E49" s="992" t="s">
        <v>87</v>
      </c>
      <c r="F49" s="992"/>
      <c r="G49" s="992"/>
      <c r="H49" s="998"/>
      <c r="I49" s="964" t="s">
        <v>205</v>
      </c>
      <c r="J49" s="972" t="s">
        <v>205</v>
      </c>
      <c r="K49" s="972" t="s">
        <v>205</v>
      </c>
      <c r="L49" s="972" t="s">
        <v>205</v>
      </c>
      <c r="M49" s="980" t="s">
        <v>205</v>
      </c>
    </row>
    <row r="50" spans="2:13" ht="27.75" customHeight="1">
      <c r="B50" s="986" t="s">
        <v>89</v>
      </c>
      <c r="C50" s="988"/>
      <c r="D50" s="990"/>
      <c r="E50" s="992" t="s">
        <v>90</v>
      </c>
      <c r="F50" s="992"/>
      <c r="G50" s="992"/>
      <c r="H50" s="998"/>
      <c r="I50" s="964">
        <v>2922</v>
      </c>
      <c r="J50" s="972">
        <v>2776</v>
      </c>
      <c r="K50" s="972">
        <v>2562</v>
      </c>
      <c r="L50" s="972">
        <v>2575</v>
      </c>
      <c r="M50" s="980">
        <v>2208</v>
      </c>
    </row>
    <row r="51" spans="2:13" ht="27.75" customHeight="1">
      <c r="B51" s="919"/>
      <c r="C51" s="932"/>
      <c r="D51" s="941"/>
      <c r="E51" s="992" t="s">
        <v>92</v>
      </c>
      <c r="F51" s="992"/>
      <c r="G51" s="992"/>
      <c r="H51" s="998"/>
      <c r="I51" s="964">
        <v>78</v>
      </c>
      <c r="J51" s="972">
        <v>60</v>
      </c>
      <c r="K51" s="972">
        <v>94</v>
      </c>
      <c r="L51" s="972">
        <v>78</v>
      </c>
      <c r="M51" s="980">
        <v>68</v>
      </c>
    </row>
    <row r="52" spans="2:13" ht="27.75" customHeight="1">
      <c r="B52" s="920"/>
      <c r="C52" s="933"/>
      <c r="D52" s="941"/>
      <c r="E52" s="992" t="s">
        <v>50</v>
      </c>
      <c r="F52" s="992"/>
      <c r="G52" s="992"/>
      <c r="H52" s="998"/>
      <c r="I52" s="964">
        <v>20172</v>
      </c>
      <c r="J52" s="972">
        <v>20184</v>
      </c>
      <c r="K52" s="972">
        <v>20268</v>
      </c>
      <c r="L52" s="972">
        <v>19839</v>
      </c>
      <c r="M52" s="980">
        <v>18837</v>
      </c>
    </row>
    <row r="53" spans="2:13" ht="27.75" customHeight="1">
      <c r="B53" s="922" t="s">
        <v>19</v>
      </c>
      <c r="C53" s="935"/>
      <c r="D53" s="943"/>
      <c r="E53" s="994" t="s">
        <v>96</v>
      </c>
      <c r="F53" s="994"/>
      <c r="G53" s="994"/>
      <c r="H53" s="1000"/>
      <c r="I53" s="965">
        <v>4726</v>
      </c>
      <c r="J53" s="973">
        <v>4541</v>
      </c>
      <c r="K53" s="973">
        <v>4782</v>
      </c>
      <c r="L53" s="973">
        <v>4521</v>
      </c>
      <c r="M53" s="981">
        <v>4579</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WyuSGNGIRNumvO9UvuKJrKwdGpQTTM/VsiKFpo7OpevZh3ANGugiqw3+BROy6duErvCXh4Qf8xSGwOjOgl4/g==" saltValue="Wr3p/YIpiX0rVX24V7oWB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5"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5</v>
      </c>
      <c r="C54" s="1009"/>
      <c r="D54" s="1009"/>
      <c r="E54" s="1018" t="s">
        <v>15</v>
      </c>
      <c r="F54" s="1025" t="s">
        <v>450</v>
      </c>
      <c r="G54" s="1025" t="s">
        <v>529</v>
      </c>
      <c r="H54" s="1033" t="s">
        <v>530</v>
      </c>
    </row>
    <row r="55" spans="2:8" ht="52.5" customHeight="1">
      <c r="B55" s="1004"/>
      <c r="C55" s="1010" t="s">
        <v>100</v>
      </c>
      <c r="D55" s="1010"/>
      <c r="E55" s="1019"/>
      <c r="F55" s="1026">
        <v>2151</v>
      </c>
      <c r="G55" s="1026">
        <v>1985</v>
      </c>
      <c r="H55" s="1034">
        <v>1578</v>
      </c>
    </row>
    <row r="56" spans="2:8" ht="52.5" customHeight="1">
      <c r="B56" s="1005"/>
      <c r="C56" s="1011" t="s">
        <v>103</v>
      </c>
      <c r="D56" s="1011"/>
      <c r="E56" s="1020"/>
      <c r="F56" s="1027">
        <v>100</v>
      </c>
      <c r="G56" s="1027">
        <v>0</v>
      </c>
      <c r="H56" s="1035">
        <v>0</v>
      </c>
    </row>
    <row r="57" spans="2:8" ht="53.25" customHeight="1">
      <c r="B57" s="1005"/>
      <c r="C57" s="1012" t="s">
        <v>65</v>
      </c>
      <c r="D57" s="1012"/>
      <c r="E57" s="1021"/>
      <c r="F57" s="1028">
        <v>1425</v>
      </c>
      <c r="G57" s="1028">
        <v>1247</v>
      </c>
      <c r="H57" s="1036">
        <v>1078</v>
      </c>
    </row>
    <row r="58" spans="2:8" ht="45.75" customHeight="1">
      <c r="B58" s="1006"/>
      <c r="C58" s="1013" t="s">
        <v>545</v>
      </c>
      <c r="D58" s="1016"/>
      <c r="E58" s="1022"/>
      <c r="F58" s="1029">
        <v>1371</v>
      </c>
      <c r="G58" s="1029">
        <v>1191</v>
      </c>
      <c r="H58" s="1037">
        <v>1011</v>
      </c>
    </row>
    <row r="59" spans="2:8" ht="45.75" customHeight="1">
      <c r="B59" s="1006"/>
      <c r="C59" s="1013" t="s">
        <v>546</v>
      </c>
      <c r="D59" s="1016"/>
      <c r="E59" s="1022"/>
      <c r="F59" s="1029">
        <v>44</v>
      </c>
      <c r="G59" s="1029">
        <v>56</v>
      </c>
      <c r="H59" s="1037">
        <v>66</v>
      </c>
    </row>
    <row r="60" spans="2:8" ht="45.75" customHeight="1">
      <c r="B60" s="1006"/>
      <c r="C60" s="1013" t="s">
        <v>547</v>
      </c>
      <c r="D60" s="1016"/>
      <c r="E60" s="1022"/>
      <c r="F60" s="1029">
        <v>10</v>
      </c>
      <c r="G60" s="1029"/>
      <c r="H60" s="1037"/>
    </row>
    <row r="61" spans="2:8" ht="45.75" customHeight="1">
      <c r="B61" s="1006"/>
      <c r="C61" s="1013" t="s">
        <v>548</v>
      </c>
      <c r="D61" s="1016"/>
      <c r="E61" s="1022"/>
      <c r="F61" s="1029"/>
      <c r="G61" s="1029"/>
      <c r="H61" s="1037">
        <v>1</v>
      </c>
    </row>
    <row r="62" spans="2:8" ht="45.75" customHeight="1">
      <c r="B62" s="1007"/>
      <c r="C62" s="1014"/>
      <c r="D62" s="1017"/>
      <c r="E62" s="1023"/>
      <c r="F62" s="1030"/>
      <c r="G62" s="1030"/>
      <c r="H62" s="1038"/>
    </row>
    <row r="63" spans="2:8" ht="52.5" customHeight="1">
      <c r="B63" s="1008"/>
      <c r="C63" s="1015" t="s">
        <v>106</v>
      </c>
      <c r="D63" s="1015"/>
      <c r="E63" s="1024"/>
      <c r="F63" s="1031">
        <v>3676</v>
      </c>
      <c r="G63" s="1031">
        <v>3232</v>
      </c>
      <c r="H63" s="1039">
        <v>2656</v>
      </c>
    </row>
    <row r="64" spans="2:8" ht="15" customHeight="1"/>
  </sheetData>
  <sheetProtection algorithmName="SHA-512" hashValue="XRU1rEAt12JXGd4e9WpFxS0mSTw2JDdz70KS/Rdn6gTyrlrOVez6mb94gIpvwHve31LdOohXR8cRCFT6Vj/UQA==" saltValue="QZSkkmfyRd+gIa6WP48R6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1"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78</v>
      </c>
      <c r="E2" s="820"/>
      <c r="F2" s="1055" t="s">
        <v>526</v>
      </c>
      <c r="G2" s="844"/>
      <c r="H2" s="854"/>
    </row>
    <row r="3" spans="1:8">
      <c r="A3" s="808" t="s">
        <v>246</v>
      </c>
      <c r="B3" s="793"/>
      <c r="C3" s="1048"/>
      <c r="D3" s="1051">
        <v>72950</v>
      </c>
      <c r="E3" s="1053"/>
      <c r="F3" s="1056">
        <v>63727</v>
      </c>
      <c r="G3" s="1058"/>
      <c r="H3" s="1061"/>
    </row>
    <row r="4" spans="1:8">
      <c r="A4" s="780"/>
      <c r="B4" s="792"/>
      <c r="C4" s="1049"/>
      <c r="D4" s="1052">
        <v>60090</v>
      </c>
      <c r="E4" s="1054"/>
      <c r="F4" s="1057">
        <v>34577</v>
      </c>
      <c r="G4" s="1059"/>
      <c r="H4" s="1062"/>
    </row>
    <row r="5" spans="1:8">
      <c r="A5" s="808" t="s">
        <v>135</v>
      </c>
      <c r="B5" s="793"/>
      <c r="C5" s="1048"/>
      <c r="D5" s="1051">
        <v>63355</v>
      </c>
      <c r="E5" s="1053"/>
      <c r="F5" s="1056">
        <v>66954</v>
      </c>
      <c r="G5" s="1058"/>
      <c r="H5" s="1061"/>
    </row>
    <row r="6" spans="1:8">
      <c r="A6" s="780"/>
      <c r="B6" s="792"/>
      <c r="C6" s="1049"/>
      <c r="D6" s="1052">
        <v>50900</v>
      </c>
      <c r="E6" s="1054"/>
      <c r="F6" s="1057">
        <v>37305</v>
      </c>
      <c r="G6" s="1059"/>
      <c r="H6" s="1062"/>
    </row>
    <row r="7" spans="1:8">
      <c r="A7" s="808" t="s">
        <v>244</v>
      </c>
      <c r="B7" s="793"/>
      <c r="C7" s="1048"/>
      <c r="D7" s="1051">
        <v>85601</v>
      </c>
      <c r="E7" s="1053"/>
      <c r="F7" s="1056">
        <v>72656</v>
      </c>
      <c r="G7" s="1058"/>
      <c r="H7" s="1061"/>
    </row>
    <row r="8" spans="1:8">
      <c r="A8" s="780"/>
      <c r="B8" s="792"/>
      <c r="C8" s="1049"/>
      <c r="D8" s="1052">
        <v>65282</v>
      </c>
      <c r="E8" s="1054"/>
      <c r="F8" s="1057">
        <v>36448</v>
      </c>
      <c r="G8" s="1059"/>
      <c r="H8" s="1062"/>
    </row>
    <row r="9" spans="1:8">
      <c r="A9" s="808" t="s">
        <v>241</v>
      </c>
      <c r="B9" s="793"/>
      <c r="C9" s="1048"/>
      <c r="D9" s="1051">
        <v>49547</v>
      </c>
      <c r="E9" s="1053"/>
      <c r="F9" s="1056">
        <v>65080</v>
      </c>
      <c r="G9" s="1058"/>
      <c r="H9" s="1061"/>
    </row>
    <row r="10" spans="1:8">
      <c r="A10" s="780"/>
      <c r="B10" s="792"/>
      <c r="C10" s="1049"/>
      <c r="D10" s="1052">
        <v>38107</v>
      </c>
      <c r="E10" s="1054"/>
      <c r="F10" s="1057">
        <v>38201</v>
      </c>
      <c r="G10" s="1059"/>
      <c r="H10" s="1062"/>
    </row>
    <row r="11" spans="1:8">
      <c r="A11" s="808" t="s">
        <v>524</v>
      </c>
      <c r="B11" s="793"/>
      <c r="C11" s="1048"/>
      <c r="D11" s="1051">
        <v>49718</v>
      </c>
      <c r="E11" s="1053"/>
      <c r="F11" s="1056">
        <v>79288</v>
      </c>
      <c r="G11" s="1058"/>
      <c r="H11" s="1061"/>
    </row>
    <row r="12" spans="1:8">
      <c r="A12" s="780"/>
      <c r="B12" s="792"/>
      <c r="C12" s="1050"/>
      <c r="D12" s="1052">
        <v>25677</v>
      </c>
      <c r="E12" s="1054"/>
      <c r="F12" s="1057">
        <v>41870</v>
      </c>
      <c r="G12" s="1059"/>
      <c r="H12" s="1062"/>
    </row>
    <row r="13" spans="1:8">
      <c r="A13" s="808"/>
      <c r="B13" s="793"/>
      <c r="C13" s="1048"/>
      <c r="D13" s="1051">
        <v>64234</v>
      </c>
      <c r="E13" s="1053"/>
      <c r="F13" s="1056">
        <v>69541</v>
      </c>
      <c r="G13" s="1060"/>
      <c r="H13" s="1061"/>
    </row>
    <row r="14" spans="1:8">
      <c r="A14" s="780"/>
      <c r="B14" s="792"/>
      <c r="C14" s="1049"/>
      <c r="D14" s="1052">
        <v>48011</v>
      </c>
      <c r="E14" s="1054"/>
      <c r="F14" s="1057">
        <v>37680</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84</v>
      </c>
      <c r="B19" s="1041">
        <f>ROUND(VALUE(SUBSTITUTE(実質収支比率等に係る経年分析!F$48,"▲","-")),2)</f>
        <v>8.6199999999999992</v>
      </c>
      <c r="C19" s="1041">
        <f>ROUND(VALUE(SUBSTITUTE(実質収支比率等に係る経年分析!G$48,"▲","-")),2)</f>
        <v>6.84</v>
      </c>
      <c r="D19" s="1041">
        <f>ROUND(VALUE(SUBSTITUTE(実質収支比率等に係る経年分析!H$48,"▲","-")),2)</f>
        <v>6.49</v>
      </c>
      <c r="E19" s="1041">
        <f>ROUND(VALUE(SUBSTITUTE(実質収支比率等に係る経年分析!I$48,"▲","-")),2)</f>
        <v>7.59</v>
      </c>
      <c r="F19" s="1041">
        <f>ROUND(VALUE(SUBSTITUTE(実質収支比率等に係る経年分析!J$48,"▲","-")),2)</f>
        <v>5.98</v>
      </c>
    </row>
    <row r="20" spans="1:11">
      <c r="A20" s="1041" t="s">
        <v>41</v>
      </c>
      <c r="B20" s="1041">
        <f>ROUND(VALUE(SUBSTITUTE(実質収支比率等に係る経年分析!F$47,"▲","-")),2)</f>
        <v>25.25</v>
      </c>
      <c r="C20" s="1041">
        <f>ROUND(VALUE(SUBSTITUTE(実質収支比率等に係る経年分析!G$47,"▲","-")),2)</f>
        <v>24.02</v>
      </c>
      <c r="D20" s="1041">
        <f>ROUND(VALUE(SUBSTITUTE(実質収支比率等に係る経年分析!H$47,"▲","-")),2)</f>
        <v>22.45</v>
      </c>
      <c r="E20" s="1041">
        <f>ROUND(VALUE(SUBSTITUTE(実質収支比率等に係る経年分析!I$47,"▲","-")),2)</f>
        <v>20.84</v>
      </c>
      <c r="F20" s="1041">
        <f>ROUND(VALUE(SUBSTITUTE(実質収支比率等に係る経年分析!J$47,"▲","-")),2)</f>
        <v>16.75</v>
      </c>
    </row>
    <row r="21" spans="1:11">
      <c r="A21" s="1041" t="s">
        <v>109</v>
      </c>
      <c r="B21" s="1041">
        <f>IF(ISNUMBER(VALUE(SUBSTITUTE(実質収支比率等に係る経年分析!F$49,"▲","-"))),ROUND(VALUE(SUBSTITUTE(実質収支比率等に係る経年分析!F$49,"▲","-")),2),NA())</f>
        <v>7.33</v>
      </c>
      <c r="C21" s="1041">
        <f>IF(ISNUMBER(VALUE(SUBSTITUTE(実質収支比率等に係る経年分析!G$49,"▲","-"))),ROUND(VALUE(SUBSTITUTE(実質収支比率等に係る経年分析!G$49,"▲","-")),2),NA())</f>
        <v>-1.1499999999999999</v>
      </c>
      <c r="D21" s="1041">
        <f>IF(ISNUMBER(VALUE(SUBSTITUTE(実質収支比率等に係る経年分析!H$49,"▲","-"))),ROUND(VALUE(SUBSTITUTE(実質収支比率等に係る経年分析!H$49,"▲","-")),2),NA())</f>
        <v>-0.66</v>
      </c>
      <c r="E21" s="1041">
        <f>IF(ISNUMBER(VALUE(SUBSTITUTE(実質収支比率等に係る経年分析!I$49,"▲","-"))),ROUND(VALUE(SUBSTITUTE(実質収支比率等に係る経年分析!I$49,"▲","-")),2),NA())</f>
        <v>1.61</v>
      </c>
      <c r="F21" s="1041">
        <f>IF(ISNUMBER(VALUE(SUBSTITUTE(実質収支比率等に係る経年分析!J$49,"▲","-"))),ROUND(VALUE(SUBSTITUTE(実質収支比率等に係る経年分析!J$49,"▲","-")),2),NA())</f>
        <v>-5.53</v>
      </c>
    </row>
    <row r="24" spans="1:11">
      <c r="A24" s="1040" t="s">
        <v>97</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111</v>
      </c>
      <c r="C26" s="1042" t="s">
        <v>64</v>
      </c>
      <c r="D26" s="1042" t="s">
        <v>111</v>
      </c>
      <c r="E26" s="1042" t="s">
        <v>64</v>
      </c>
      <c r="F26" s="1042" t="s">
        <v>111</v>
      </c>
      <c r="G26" s="1042" t="s">
        <v>64</v>
      </c>
      <c r="H26" s="1042" t="s">
        <v>111</v>
      </c>
      <c r="I26" s="1042" t="s">
        <v>64</v>
      </c>
      <c r="J26" s="1042" t="s">
        <v>111</v>
      </c>
      <c r="K26" s="1042" t="s">
        <v>64</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0.75</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0.67</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0.57999999999999996</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1.19</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e">
        <f>IF('連結実質赤字比率に係る赤字・黒字の構成分析'!C$41="",NA(),'連結実質赤字比率に係る赤字・黒字の構成分析'!C$41)</f>
        <v>#N/A</v>
      </c>
      <c r="B29" s="1042" t="e">
        <f>IF(ROUND(VALUE(SUBSTITUTE('連結実質赤字比率に係る赤字・黒字の構成分析'!F$41,"▲","-")),2)&lt;0,ABS(ROUND(VALUE(SUBSTITUTE('連結実質赤字比率に係る赤字・黒字の構成分析'!F$41,"▲","-")),2)),NA())</f>
        <v>#VALUE!</v>
      </c>
      <c r="C29" s="1042" t="e">
        <f>IF(ROUND(VALUE(SUBSTITUTE('連結実質赤字比率に係る赤字・黒字の構成分析'!F$41,"▲","-")),2)&gt;=0,ABS(ROUND(VALUE(SUBSTITUTE('連結実質赤字比率に係る赤字・黒字の構成分析'!F$41,"▲","-")),2)),NA())</f>
        <v>#VALUE!</v>
      </c>
      <c r="D29" s="1042" t="e">
        <f>IF(ROUND(VALUE(SUBSTITUTE('連結実質赤字比率に係る赤字・黒字の構成分析'!G$41,"▲","-")),2)&lt;0,ABS(ROUND(VALUE(SUBSTITUTE('連結実質赤字比率に係る赤字・黒字の構成分析'!G$41,"▲","-")),2)),NA())</f>
        <v>#VALUE!</v>
      </c>
      <c r="E29" s="1042" t="e">
        <f>IF(ROUND(VALUE(SUBSTITUTE('連結実質赤字比率に係る赤字・黒字の構成分析'!G$41,"▲","-")),2)&gt;=0,ABS(ROUND(VALUE(SUBSTITUTE('連結実質赤字比率に係る赤字・黒字の構成分析'!G$41,"▲","-")),2)),NA())</f>
        <v>#VALUE!</v>
      </c>
      <c r="F29" s="1042" t="e">
        <f>IF(ROUND(VALUE(SUBSTITUTE('連結実質赤字比率に係る赤字・黒字の構成分析'!H$41,"▲","-")),2)&lt;0,ABS(ROUND(VALUE(SUBSTITUTE('連結実質赤字比率に係る赤字・黒字の構成分析'!H$41,"▲","-")),2)),NA())</f>
        <v>#VALUE!</v>
      </c>
      <c r="G29" s="1042" t="e">
        <f>IF(ROUND(VALUE(SUBSTITUTE('連結実質赤字比率に係る赤字・黒字の構成分析'!H$41,"▲","-")),2)&gt;=0,ABS(ROUND(VALUE(SUBSTITUTE('連結実質赤字比率に係る赤字・黒字の構成分析'!H$41,"▲","-")),2)),NA())</f>
        <v>#VALUE!</v>
      </c>
      <c r="H29" s="1042" t="e">
        <f>IF(ROUND(VALUE(SUBSTITUTE('連結実質赤字比率に係る赤字・黒字の構成分析'!I$41,"▲","-")),2)&lt;0,ABS(ROUND(VALUE(SUBSTITUTE('連結実質赤字比率に係る赤字・黒字の構成分析'!I$41,"▲","-")),2)),NA())</f>
        <v>#VALUE!</v>
      </c>
      <c r="I29" s="1042" t="e">
        <f>IF(ROUND(VALUE(SUBSTITUTE('連結実質赤字比率に係る赤字・黒字の構成分析'!I$41,"▲","-")),2)&gt;=0,ABS(ROUND(VALUE(SUBSTITUTE('連結実質赤字比率に係る赤字・黒字の構成分析'!I$41,"▲","-")),2)),NA())</f>
        <v>#VALUE!</v>
      </c>
      <c r="J29" s="1042" t="e">
        <f>IF(ROUND(VALUE(SUBSTITUTE('連結実質赤字比率に係る赤字・黒字の構成分析'!J$41,"▲","-")),2)&lt;0,ABS(ROUND(VALUE(SUBSTITUTE('連結実質赤字比率に係る赤字・黒字の構成分析'!J$41,"▲","-")),2)),NA())</f>
        <v>#VALUE!</v>
      </c>
      <c r="K29" s="1042" t="e">
        <f>IF(ROUND(VALUE(SUBSTITUTE('連結実質赤字比率に係る赤字・黒字の構成分析'!J$41,"▲","-")),2)&gt;=0,ABS(ROUND(VALUE(SUBSTITUTE('連結実質赤字比率に係る赤字・黒字の構成分析'!J$41,"▲","-")),2)),NA())</f>
        <v>#VALUE!</v>
      </c>
    </row>
    <row r="30" spans="1:11">
      <c r="A30" s="1042" t="str">
        <f>IF('連結実質赤字比率に係る赤字・黒字の構成分析'!C$40="",NA(),'連結実質赤字比率に係る赤字・黒字の構成分析'!C$40)</f>
        <v>介護保険事業特別会計（サービス事業勘定）</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後期高齢者医療特別会計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1.e-002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2.e-002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1.e-002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1.e-002</v>
      </c>
    </row>
    <row r="32" spans="1:11">
      <c r="A32" s="1042" t="str">
        <f>IF('連結実質赤字比率に係る赤字・黒字の構成分析'!C$38="",NA(),'連結実質赤字比率に係る赤字・黒字の構成分析'!C$38)</f>
        <v>潟上市下水道事業会計</v>
      </c>
      <c r="B32" s="1042" t="e">
        <f>IF(ROUND(VALUE(SUBSTITUTE('連結実質赤字比率に係る赤字・黒字の構成分析'!F$38,"▲","-")),2)&lt;0,ABS(ROUND(VALUE(SUBSTITUTE('連結実質赤字比率に係る赤字・黒字の構成分析'!F$38,"▲","-")),2)),NA())</f>
        <v>#VALUE!</v>
      </c>
      <c r="C32" s="1042" t="e">
        <f>IF(ROUND(VALUE(SUBSTITUTE('連結実質赤字比率に係る赤字・黒字の構成分析'!F$38,"▲","-")),2)&gt;=0,ABS(ROUND(VALUE(SUBSTITUTE('連結実質赤字比率に係る赤字・黒字の構成分析'!F$38,"▲","-")),2)),NA())</f>
        <v>#VALUE!</v>
      </c>
      <c r="D32" s="1042" t="e">
        <f>IF(ROUND(VALUE(SUBSTITUTE('連結実質赤字比率に係る赤字・黒字の構成分析'!G$38,"▲","-")),2)&lt;0,ABS(ROUND(VALUE(SUBSTITUTE('連結実質赤字比率に係る赤字・黒字の構成分析'!G$38,"▲","-")),2)),NA())</f>
        <v>#VALUE!</v>
      </c>
      <c r="E32" s="1042" t="e">
        <f>IF(ROUND(VALUE(SUBSTITUTE('連結実質赤字比率に係る赤字・黒字の構成分析'!G$38,"▲","-")),2)&gt;=0,ABS(ROUND(VALUE(SUBSTITUTE('連結実質赤字比率に係る赤字・黒字の構成分析'!G$38,"▲","-")),2)),NA())</f>
        <v>#VALUE!</v>
      </c>
      <c r="F32" s="1042" t="e">
        <f>IF(ROUND(VALUE(SUBSTITUTE('連結実質赤字比率に係る赤字・黒字の構成分析'!H$38,"▲","-")),2)&lt;0,ABS(ROUND(VALUE(SUBSTITUTE('連結実質赤字比率に係る赤字・黒字の構成分析'!H$38,"▲","-")),2)),NA())</f>
        <v>#VALUE!</v>
      </c>
      <c r="G32" s="1042" t="e">
        <f>IF(ROUND(VALUE(SUBSTITUTE('連結実質赤字比率に係る赤字・黒字の構成分析'!H$38,"▲","-")),2)&gt;=0,ABS(ROUND(VALUE(SUBSTITUTE('連結実質赤字比率に係る赤字・黒字の構成分析'!H$38,"▲","-")),2)),NA())</f>
        <v>#VALUE!</v>
      </c>
      <c r="H32" s="1042" t="e">
        <f>IF(ROUND(VALUE(SUBSTITUTE('連結実質赤字比率に係る赤字・黒字の構成分析'!I$38,"▲","-")),2)&lt;0,ABS(ROUND(VALUE(SUBSTITUTE('連結実質赤字比率に係る赤字・黒字の構成分析'!I$38,"▲","-")),2)),NA())</f>
        <v>#VALUE!</v>
      </c>
      <c r="I32" s="1042" t="e">
        <f>IF(ROUND(VALUE(SUBSTITUTE('連結実質赤字比率に係る赤字・黒字の構成分析'!I$38,"▲","-")),2)&gt;=0,ABS(ROUND(VALUE(SUBSTITUTE('連結実質赤字比率に係る赤字・黒字の構成分析'!I$38,"▲","-")),2)),NA())</f>
        <v>#VALUE!</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0.66</v>
      </c>
    </row>
    <row r="33" spans="1:16">
      <c r="A33" s="1042" t="str">
        <f>IF('連結実質赤字比率に係る赤字・黒字の構成分析'!C$37="",NA(),'連結実質赤字比率に係る赤字・黒字の構成分析'!C$37)</f>
        <v>介護保険事業特別会計（保険事業勘定）</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1.51</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2.85</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2.0699999999999998</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1.51</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1.87</v>
      </c>
    </row>
    <row r="34" spans="1:16">
      <c r="A34" s="1042" t="str">
        <f>IF('連結実質赤字比率に係る赤字・黒字の構成分析'!C$36="",NA(),'連結実質赤字比率に係る赤字・黒字の構成分析'!C$36)</f>
        <v>国民健康保険事業特別会計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2.06</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3.43</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4.6100000000000003</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3.31</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3.59</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4.0599999999999996</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4.3899999999999997</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3.97</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4.96</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5.59</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8.6199999999999992</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6.84</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6.48</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7.59</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5.98</v>
      </c>
    </row>
    <row r="39" spans="1:16">
      <c r="A39" s="1040" t="s">
        <v>13</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112</v>
      </c>
      <c r="C41" s="1043"/>
      <c r="D41" s="1043" t="s">
        <v>114</v>
      </c>
      <c r="E41" s="1043" t="s">
        <v>112</v>
      </c>
      <c r="F41" s="1043"/>
      <c r="G41" s="1043" t="s">
        <v>114</v>
      </c>
      <c r="H41" s="1043" t="s">
        <v>112</v>
      </c>
      <c r="I41" s="1043"/>
      <c r="J41" s="1043" t="s">
        <v>114</v>
      </c>
      <c r="K41" s="1043" t="s">
        <v>112</v>
      </c>
      <c r="L41" s="1043"/>
      <c r="M41" s="1043" t="s">
        <v>114</v>
      </c>
      <c r="N41" s="1043" t="s">
        <v>112</v>
      </c>
      <c r="O41" s="1043"/>
      <c r="P41" s="1043" t="s">
        <v>114</v>
      </c>
    </row>
    <row r="42" spans="1:16">
      <c r="A42" s="1043" t="s">
        <v>115</v>
      </c>
      <c r="B42" s="1043"/>
      <c r="C42" s="1043"/>
      <c r="D42" s="1043">
        <f>'実質公債費比率（分子）の構造'!K$52</f>
        <v>1602</v>
      </c>
      <c r="E42" s="1043"/>
      <c r="F42" s="1043"/>
      <c r="G42" s="1043">
        <f>'実質公債費比率（分子）の構造'!L$52</f>
        <v>1614</v>
      </c>
      <c r="H42" s="1043"/>
      <c r="I42" s="1043"/>
      <c r="J42" s="1043">
        <f>'実質公債費比率（分子）の構造'!M$52</f>
        <v>1785</v>
      </c>
      <c r="K42" s="1043"/>
      <c r="L42" s="1043"/>
      <c r="M42" s="1043">
        <f>'実質公債費比率（分子）の構造'!N$52</f>
        <v>1807</v>
      </c>
      <c r="N42" s="1043"/>
      <c r="O42" s="1043"/>
      <c r="P42" s="1043">
        <f>'実質公債費比率（分子）の構造'!O$52</f>
        <v>1798</v>
      </c>
    </row>
    <row r="43" spans="1:16">
      <c r="A43" s="1043" t="s">
        <v>45</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58</v>
      </c>
      <c r="C44" s="1043"/>
      <c r="D44" s="1043"/>
      <c r="E44" s="1043">
        <f>'実質公債費比率（分子）の構造'!L$50</f>
        <v>58</v>
      </c>
      <c r="F44" s="1043"/>
      <c r="G44" s="1043"/>
      <c r="H44" s="1043">
        <f>'実質公債費比率（分子）の構造'!M$50</f>
        <v>12</v>
      </c>
      <c r="I44" s="1043"/>
      <c r="J44" s="1043"/>
      <c r="K44" s="1043">
        <f>'実質公債費比率（分子）の構造'!N$50</f>
        <v>9</v>
      </c>
      <c r="L44" s="1043"/>
      <c r="M44" s="1043"/>
      <c r="N44" s="1043">
        <f>'実質公債費比率（分子）の構造'!O$50</f>
        <v>9</v>
      </c>
      <c r="O44" s="1043"/>
      <c r="P44" s="1043"/>
    </row>
    <row r="45" spans="1:16">
      <c r="A45" s="1043" t="s">
        <v>0</v>
      </c>
      <c r="B45" s="1043">
        <f>'実質公債費比率（分子）の構造'!K$49</f>
        <v>33</v>
      </c>
      <c r="C45" s="1043"/>
      <c r="D45" s="1043"/>
      <c r="E45" s="1043">
        <f>'実質公債費比率（分子）の構造'!L$49</f>
        <v>47</v>
      </c>
      <c r="F45" s="1043"/>
      <c r="G45" s="1043"/>
      <c r="H45" s="1043">
        <f>'実質公債費比率（分子）の構造'!M$49</f>
        <v>66</v>
      </c>
      <c r="I45" s="1043"/>
      <c r="J45" s="1043"/>
      <c r="K45" s="1043">
        <f>'実質公債費比率（分子）の構造'!N$49</f>
        <v>59</v>
      </c>
      <c r="L45" s="1043"/>
      <c r="M45" s="1043"/>
      <c r="N45" s="1043">
        <f>'実質公債費比率（分子）の構造'!O$49</f>
        <v>58</v>
      </c>
      <c r="O45" s="1043"/>
      <c r="P45" s="1043"/>
    </row>
    <row r="46" spans="1:16">
      <c r="A46" s="1043" t="s">
        <v>38</v>
      </c>
      <c r="B46" s="1043">
        <f>'実質公債費比率（分子）の構造'!K$48</f>
        <v>577</v>
      </c>
      <c r="C46" s="1043"/>
      <c r="D46" s="1043"/>
      <c r="E46" s="1043">
        <f>'実質公債費比率（分子）の構造'!L$48</f>
        <v>561</v>
      </c>
      <c r="F46" s="1043"/>
      <c r="G46" s="1043"/>
      <c r="H46" s="1043">
        <f>'実質公債費比率（分子）の構造'!M$48</f>
        <v>553</v>
      </c>
      <c r="I46" s="1043"/>
      <c r="J46" s="1043"/>
      <c r="K46" s="1043">
        <f>'実質公債費比率（分子）の構造'!N$48</f>
        <v>524</v>
      </c>
      <c r="L46" s="1043"/>
      <c r="M46" s="1043"/>
      <c r="N46" s="1043">
        <f>'実質公債費比率（分子）の構造'!O$48</f>
        <v>428</v>
      </c>
      <c r="O46" s="1043"/>
      <c r="P46" s="1043"/>
    </row>
    <row r="47" spans="1:16">
      <c r="A47" s="1043" t="s">
        <v>33</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30</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1454</v>
      </c>
      <c r="C49" s="1043"/>
      <c r="D49" s="1043"/>
      <c r="E49" s="1043">
        <f>'実質公債費比率（分子）の構造'!L$45</f>
        <v>1468</v>
      </c>
      <c r="F49" s="1043"/>
      <c r="G49" s="1043"/>
      <c r="H49" s="1043">
        <f>'実質公債費比率（分子）の構造'!M$45</f>
        <v>1713</v>
      </c>
      <c r="I49" s="1043"/>
      <c r="J49" s="1043"/>
      <c r="K49" s="1043">
        <f>'実質公債費比率（分子）の構造'!N$45</f>
        <v>1760</v>
      </c>
      <c r="L49" s="1043"/>
      <c r="M49" s="1043"/>
      <c r="N49" s="1043">
        <f>'実質公債費比率（分子）の構造'!O$45</f>
        <v>1807</v>
      </c>
      <c r="O49" s="1043"/>
      <c r="P49" s="1043"/>
    </row>
    <row r="50" spans="1:16">
      <c r="A50" s="1043" t="s">
        <v>56</v>
      </c>
      <c r="B50" s="1043" t="e">
        <f>NA()</f>
        <v>#N/A</v>
      </c>
      <c r="C50" s="1043">
        <f>IF(ISNUMBER('実質公債費比率（分子）の構造'!K$53),'実質公債費比率（分子）の構造'!K$53,NA())</f>
        <v>520</v>
      </c>
      <c r="D50" s="1043" t="e">
        <f>NA()</f>
        <v>#N/A</v>
      </c>
      <c r="E50" s="1043" t="e">
        <f>NA()</f>
        <v>#N/A</v>
      </c>
      <c r="F50" s="1043">
        <f>IF(ISNUMBER('実質公債費比率（分子）の構造'!L$53),'実質公債費比率（分子）の構造'!L$53,NA())</f>
        <v>520</v>
      </c>
      <c r="G50" s="1043" t="e">
        <f>NA()</f>
        <v>#N/A</v>
      </c>
      <c r="H50" s="1043" t="e">
        <f>NA()</f>
        <v>#N/A</v>
      </c>
      <c r="I50" s="1043">
        <f>IF(ISNUMBER('実質公債費比率（分子）の構造'!M$53),'実質公債費比率（分子）の構造'!M$53,NA())</f>
        <v>559</v>
      </c>
      <c r="J50" s="1043" t="e">
        <f>NA()</f>
        <v>#N/A</v>
      </c>
      <c r="K50" s="1043" t="e">
        <f>NA()</f>
        <v>#N/A</v>
      </c>
      <c r="L50" s="1043">
        <f>IF(ISNUMBER('実質公債費比率（分子）の構造'!N$53),'実質公債費比率（分子）の構造'!N$53,NA())</f>
        <v>545</v>
      </c>
      <c r="M50" s="1043" t="e">
        <f>NA()</f>
        <v>#N/A</v>
      </c>
      <c r="N50" s="1043" t="e">
        <f>NA()</f>
        <v>#N/A</v>
      </c>
      <c r="O50" s="1043">
        <f>IF(ISNUMBER('実質公債費比率（分子）の構造'!O$53),'実質公債費比率（分子）の構造'!O$53,NA())</f>
        <v>504</v>
      </c>
      <c r="P50" s="1043" t="e">
        <f>NA()</f>
        <v>#N/A</v>
      </c>
    </row>
    <row r="53" spans="1:16">
      <c r="A53" s="1040" t="s">
        <v>118</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50</v>
      </c>
      <c r="B56" s="1042"/>
      <c r="C56" s="1042"/>
      <c r="D56" s="1042">
        <f>'将来負担比率（分子）の構造'!I$52</f>
        <v>20172</v>
      </c>
      <c r="E56" s="1042"/>
      <c r="F56" s="1042"/>
      <c r="G56" s="1042">
        <f>'将来負担比率（分子）の構造'!J$52</f>
        <v>20184</v>
      </c>
      <c r="H56" s="1042"/>
      <c r="I56" s="1042"/>
      <c r="J56" s="1042">
        <f>'将来負担比率（分子）の構造'!K$52</f>
        <v>20268</v>
      </c>
      <c r="K56" s="1042"/>
      <c r="L56" s="1042"/>
      <c r="M56" s="1042">
        <f>'将来負担比率（分子）の構造'!L$52</f>
        <v>19839</v>
      </c>
      <c r="N56" s="1042"/>
      <c r="O56" s="1042"/>
      <c r="P56" s="1042">
        <f>'将来負担比率（分子）の構造'!M$52</f>
        <v>18837</v>
      </c>
    </row>
    <row r="57" spans="1:16">
      <c r="A57" s="1042" t="s">
        <v>92</v>
      </c>
      <c r="B57" s="1042"/>
      <c r="C57" s="1042"/>
      <c r="D57" s="1042">
        <f>'将来負担比率（分子）の構造'!I$51</f>
        <v>78</v>
      </c>
      <c r="E57" s="1042"/>
      <c r="F57" s="1042"/>
      <c r="G57" s="1042">
        <f>'将来負担比率（分子）の構造'!J$51</f>
        <v>60</v>
      </c>
      <c r="H57" s="1042"/>
      <c r="I57" s="1042"/>
      <c r="J57" s="1042">
        <f>'将来負担比率（分子）の構造'!K$51</f>
        <v>94</v>
      </c>
      <c r="K57" s="1042"/>
      <c r="L57" s="1042"/>
      <c r="M57" s="1042">
        <f>'将来負担比率（分子）の構造'!L$51</f>
        <v>78</v>
      </c>
      <c r="N57" s="1042"/>
      <c r="O57" s="1042"/>
      <c r="P57" s="1042">
        <f>'将来負担比率（分子）の構造'!M$51</f>
        <v>68</v>
      </c>
    </row>
    <row r="58" spans="1:16">
      <c r="A58" s="1042" t="s">
        <v>90</v>
      </c>
      <c r="B58" s="1042"/>
      <c r="C58" s="1042"/>
      <c r="D58" s="1042">
        <f>'将来負担比率（分子）の構造'!I$50</f>
        <v>2922</v>
      </c>
      <c r="E58" s="1042"/>
      <c r="F58" s="1042"/>
      <c r="G58" s="1042">
        <f>'将来負担比率（分子）の構造'!J$50</f>
        <v>2776</v>
      </c>
      <c r="H58" s="1042"/>
      <c r="I58" s="1042"/>
      <c r="J58" s="1042">
        <f>'将来負担比率（分子）の構造'!K$50</f>
        <v>2562</v>
      </c>
      <c r="K58" s="1042"/>
      <c r="L58" s="1042"/>
      <c r="M58" s="1042">
        <f>'将来負担比率（分子）の構造'!L$50</f>
        <v>2575</v>
      </c>
      <c r="N58" s="1042"/>
      <c r="O58" s="1042"/>
      <c r="P58" s="1042">
        <f>'将来負担比率（分子）の構造'!M$50</f>
        <v>2208</v>
      </c>
    </row>
    <row r="59" spans="1:16">
      <c r="A59" s="1042" t="s">
        <v>87</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82</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72</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73</v>
      </c>
      <c r="B62" s="1042">
        <f>'将来負担比率（分子）の構造'!I$45</f>
        <v>1518</v>
      </c>
      <c r="C62" s="1042"/>
      <c r="D62" s="1042"/>
      <c r="E62" s="1042">
        <f>'将来負担比率（分子）の構造'!J$45</f>
        <v>1393</v>
      </c>
      <c r="F62" s="1042"/>
      <c r="G62" s="1042"/>
      <c r="H62" s="1042">
        <f>'将来負担比率（分子）の構造'!K$45</f>
        <v>1420</v>
      </c>
      <c r="I62" s="1042"/>
      <c r="J62" s="1042"/>
      <c r="K62" s="1042">
        <f>'将来負担比率（分子）の構造'!L$45</f>
        <v>1398</v>
      </c>
      <c r="L62" s="1042"/>
      <c r="M62" s="1042"/>
      <c r="N62" s="1042">
        <f>'将来負担比率（分子）の構造'!M$45</f>
        <v>1415</v>
      </c>
      <c r="O62" s="1042"/>
      <c r="P62" s="1042"/>
    </row>
    <row r="63" spans="1:16">
      <c r="A63" s="1042" t="s">
        <v>71</v>
      </c>
      <c r="B63" s="1042">
        <f>'将来負担比率（分子）の構造'!I$44</f>
        <v>375</v>
      </c>
      <c r="C63" s="1042"/>
      <c r="D63" s="1042"/>
      <c r="E63" s="1042">
        <f>'将来負担比率（分子）の構造'!J$44</f>
        <v>358</v>
      </c>
      <c r="F63" s="1042"/>
      <c r="G63" s="1042"/>
      <c r="H63" s="1042">
        <f>'将来負担比率（分子）の構造'!K$44</f>
        <v>335</v>
      </c>
      <c r="I63" s="1042"/>
      <c r="J63" s="1042"/>
      <c r="K63" s="1042">
        <f>'将来負担比率（分子）の構造'!L$44</f>
        <v>308</v>
      </c>
      <c r="L63" s="1042"/>
      <c r="M63" s="1042"/>
      <c r="N63" s="1042">
        <f>'将来負担比率（分子）の構造'!M$44</f>
        <v>274</v>
      </c>
      <c r="O63" s="1042"/>
      <c r="P63" s="1042"/>
    </row>
    <row r="64" spans="1:16">
      <c r="A64" s="1042" t="s">
        <v>69</v>
      </c>
      <c r="B64" s="1042">
        <f>'将来負担比率（分子）の構造'!I$43</f>
        <v>6601</v>
      </c>
      <c r="C64" s="1042"/>
      <c r="D64" s="1042"/>
      <c r="E64" s="1042">
        <f>'将来負担比率（分子）の構造'!J$43</f>
        <v>6286</v>
      </c>
      <c r="F64" s="1042"/>
      <c r="G64" s="1042"/>
      <c r="H64" s="1042">
        <f>'将来負担比率（分子）の構造'!K$43</f>
        <v>6002</v>
      </c>
      <c r="I64" s="1042"/>
      <c r="J64" s="1042"/>
      <c r="K64" s="1042">
        <f>'将来負担比率（分子）の構造'!L$43</f>
        <v>5850</v>
      </c>
      <c r="L64" s="1042"/>
      <c r="M64" s="1042"/>
      <c r="N64" s="1042">
        <f>'将来負担比率（分子）の構造'!M$43</f>
        <v>5316</v>
      </c>
      <c r="O64" s="1042"/>
      <c r="P64" s="1042"/>
    </row>
    <row r="65" spans="1:16">
      <c r="A65" s="1042" t="s">
        <v>67</v>
      </c>
      <c r="B65" s="1042">
        <f>'将来負担比率（分子）の構造'!I$42</f>
        <v>110</v>
      </c>
      <c r="C65" s="1042"/>
      <c r="D65" s="1042"/>
      <c r="E65" s="1042">
        <f>'将来負担比率（分子）の構造'!J$42</f>
        <v>83</v>
      </c>
      <c r="F65" s="1042"/>
      <c r="G65" s="1042"/>
      <c r="H65" s="1042">
        <f>'将来負担比率（分子）の構造'!K$42</f>
        <v>71</v>
      </c>
      <c r="I65" s="1042"/>
      <c r="J65" s="1042"/>
      <c r="K65" s="1042">
        <f>'将来負担比率（分子）の構造'!L$42</f>
        <v>62</v>
      </c>
      <c r="L65" s="1042"/>
      <c r="M65" s="1042"/>
      <c r="N65" s="1042">
        <f>'将来負担比率（分子）の構造'!M$42</f>
        <v>53</v>
      </c>
      <c r="O65" s="1042"/>
      <c r="P65" s="1042"/>
    </row>
    <row r="66" spans="1:16">
      <c r="A66" s="1042" t="s">
        <v>62</v>
      </c>
      <c r="B66" s="1042">
        <f>'将来負担比率（分子）の構造'!I$41</f>
        <v>19294</v>
      </c>
      <c r="C66" s="1042"/>
      <c r="D66" s="1042"/>
      <c r="E66" s="1042">
        <f>'将来負担比率（分子）の構造'!J$41</f>
        <v>19441</v>
      </c>
      <c r="F66" s="1042"/>
      <c r="G66" s="1042"/>
      <c r="H66" s="1042">
        <f>'将来負担比率（分子）の構造'!K$41</f>
        <v>19879</v>
      </c>
      <c r="I66" s="1042"/>
      <c r="J66" s="1042"/>
      <c r="K66" s="1042">
        <f>'将来負担比率（分子）の構造'!L$41</f>
        <v>19396</v>
      </c>
      <c r="L66" s="1042"/>
      <c r="M66" s="1042"/>
      <c r="N66" s="1042">
        <f>'将来負担比率（分子）の構造'!M$41</f>
        <v>18635</v>
      </c>
      <c r="O66" s="1042"/>
      <c r="P66" s="1042"/>
    </row>
    <row r="67" spans="1:16">
      <c r="A67" s="1042" t="s">
        <v>96</v>
      </c>
      <c r="B67" s="1042" t="e">
        <f>NA()</f>
        <v>#N/A</v>
      </c>
      <c r="C67" s="1042">
        <f>IF(ISNUMBER('将来負担比率（分子）の構造'!I$53),IF('将来負担比率（分子）の構造'!I$53&lt;0,0,'将来負担比率（分子）の構造'!I$53),NA())</f>
        <v>4726</v>
      </c>
      <c r="D67" s="1042" t="e">
        <f>NA()</f>
        <v>#N/A</v>
      </c>
      <c r="E67" s="1042" t="e">
        <f>NA()</f>
        <v>#N/A</v>
      </c>
      <c r="F67" s="1042">
        <f>IF(ISNUMBER('将来負担比率（分子）の構造'!J$53),IF('将来負担比率（分子）の構造'!J$53&lt;0,0,'将来負担比率（分子）の構造'!J$53),NA())</f>
        <v>4541</v>
      </c>
      <c r="G67" s="1042" t="e">
        <f>NA()</f>
        <v>#N/A</v>
      </c>
      <c r="H67" s="1042" t="e">
        <f>NA()</f>
        <v>#N/A</v>
      </c>
      <c r="I67" s="1042">
        <f>IF(ISNUMBER('将来負担比率（分子）の構造'!K$53),IF('将来負担比率（分子）の構造'!K$53&lt;0,0,'将来負担比率（分子）の構造'!K$53),NA())</f>
        <v>4782</v>
      </c>
      <c r="J67" s="1042" t="e">
        <f>NA()</f>
        <v>#N/A</v>
      </c>
      <c r="K67" s="1042" t="e">
        <f>NA()</f>
        <v>#N/A</v>
      </c>
      <c r="L67" s="1042">
        <f>IF(ISNUMBER('将来負担比率（分子）の構造'!L$53),IF('将来負担比率（分子）の構造'!L$53&lt;0,0,'将来負担比率（分子）の構造'!L$53),NA())</f>
        <v>4521</v>
      </c>
      <c r="M67" s="1042" t="e">
        <f>NA()</f>
        <v>#N/A</v>
      </c>
      <c r="N67" s="1042" t="e">
        <f>NA()</f>
        <v>#N/A</v>
      </c>
      <c r="O67" s="1042">
        <f>IF(ISNUMBER('将来負担比率（分子）の構造'!M$53),IF('将来負担比率（分子）の構造'!M$53&lt;0,0,'将来負担比率（分子）の構造'!M$53),NA())</f>
        <v>4579</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2151</v>
      </c>
      <c r="C72" s="1046">
        <f>基金残高に係る経年分析!G55</f>
        <v>1985</v>
      </c>
      <c r="D72" s="1046">
        <f>基金残高に係る経年分析!H55</f>
        <v>1578</v>
      </c>
    </row>
    <row r="73" spans="1:16">
      <c r="A73" s="1044" t="s">
        <v>128</v>
      </c>
      <c r="B73" s="1046">
        <f>基金残高に係る経年分析!F56</f>
        <v>100</v>
      </c>
      <c r="C73" s="1046">
        <f>基金残高に係る経年分析!G56</f>
        <v>0</v>
      </c>
      <c r="D73" s="1046">
        <f>基金残高に係る経年分析!H56</f>
        <v>0</v>
      </c>
    </row>
    <row r="74" spans="1:16">
      <c r="A74" s="1044" t="s">
        <v>130</v>
      </c>
      <c r="B74" s="1046">
        <f>基金残高に係る経年分析!F57</f>
        <v>1425</v>
      </c>
      <c r="C74" s="1046">
        <f>基金残高に係る経年分析!G57</f>
        <v>1247</v>
      </c>
      <c r="D74" s="1046">
        <f>基金残高に係る経年分析!H57</f>
        <v>1078</v>
      </c>
    </row>
  </sheetData>
  <sheetProtection algorithmName="SHA-512" hashValue="sVAVdXh9z7oqI/+Ro/xVHddLWDmUCjv/bkS6KL0zVmlhCr6lk1pmG1j1VTVrK+d/hn938wCnh4mwIVpoq75UOA==" saltValue="xjGLmoaGuJm8x39UWGdlP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ht="13.2">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ht="13.2">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ht="13.2">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ht="13.2">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ht="13.2">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ht="13.2">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ht="13.2">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31</v>
      </c>
    </row>
    <row r="11" spans="1:143" s="753" customFormat="1" ht="13.2">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31</v>
      </c>
    </row>
    <row r="13" spans="1:143" s="753" customFormat="1" ht="13.2">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6.2">
      <c r="B22" s="755"/>
      <c r="MM22" s="1109"/>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68"/>
      <c r="DD40" s="1068"/>
      <c r="DE40" s="766"/>
    </row>
    <row r="41" spans="2:109" ht="16.2">
      <c r="B41" s="757" t="s">
        <v>549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72"/>
      <c r="I42" s="1063"/>
      <c r="J42" s="1063"/>
      <c r="K42" s="1063"/>
      <c r="AM42" s="1072"/>
      <c r="AN42" s="1072" t="s">
        <v>550</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554</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ht="13.2">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ht="13.2">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ht="13.2">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ht="13.2">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ht="13.2">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ht="13.2">
      <c r="B49" s="755"/>
      <c r="AN49" s="368" t="s">
        <v>172</v>
      </c>
    </row>
    <row r="50" spans="1:109" ht="13.2">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527</v>
      </c>
      <c r="BQ50" s="1098"/>
      <c r="BR50" s="1098"/>
      <c r="BS50" s="1098"/>
      <c r="BT50" s="1098"/>
      <c r="BU50" s="1098"/>
      <c r="BV50" s="1098"/>
      <c r="BW50" s="1098"/>
      <c r="BX50" s="1098" t="s">
        <v>528</v>
      </c>
      <c r="BY50" s="1098"/>
      <c r="BZ50" s="1098"/>
      <c r="CA50" s="1098"/>
      <c r="CB50" s="1098"/>
      <c r="CC50" s="1098"/>
      <c r="CD50" s="1098"/>
      <c r="CE50" s="1098"/>
      <c r="CF50" s="1098" t="s">
        <v>450</v>
      </c>
      <c r="CG50" s="1098"/>
      <c r="CH50" s="1098"/>
      <c r="CI50" s="1098"/>
      <c r="CJ50" s="1098"/>
      <c r="CK50" s="1098"/>
      <c r="CL50" s="1098"/>
      <c r="CM50" s="1098"/>
      <c r="CN50" s="1098" t="s">
        <v>529</v>
      </c>
      <c r="CO50" s="1098"/>
      <c r="CP50" s="1098"/>
      <c r="CQ50" s="1098"/>
      <c r="CR50" s="1098"/>
      <c r="CS50" s="1098"/>
      <c r="CT50" s="1098"/>
      <c r="CU50" s="1098"/>
      <c r="CV50" s="1098" t="s">
        <v>530</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551</v>
      </c>
      <c r="AO51" s="1097"/>
      <c r="AP51" s="1097"/>
      <c r="AQ51" s="1097"/>
      <c r="AR51" s="1097"/>
      <c r="AS51" s="1097"/>
      <c r="AT51" s="1097"/>
      <c r="AU51" s="1097"/>
      <c r="AV51" s="1097"/>
      <c r="AW51" s="1097"/>
      <c r="AX51" s="1097"/>
      <c r="AY51" s="1097"/>
      <c r="AZ51" s="1097"/>
      <c r="BA51" s="1097"/>
      <c r="BB51" s="1097" t="s">
        <v>552</v>
      </c>
      <c r="BC51" s="1097"/>
      <c r="BD51" s="1097"/>
      <c r="BE51" s="1097"/>
      <c r="BF51" s="1097"/>
      <c r="BG51" s="1097"/>
      <c r="BH51" s="1097"/>
      <c r="BI51" s="1097"/>
      <c r="BJ51" s="1097"/>
      <c r="BK51" s="1097"/>
      <c r="BL51" s="1097"/>
      <c r="BM51" s="1097"/>
      <c r="BN51" s="1097"/>
      <c r="BO51" s="1097"/>
      <c r="BP51" s="1102">
        <v>57.6</v>
      </c>
      <c r="BQ51" s="1102"/>
      <c r="BR51" s="1102"/>
      <c r="BS51" s="1102"/>
      <c r="BT51" s="1102"/>
      <c r="BU51" s="1102"/>
      <c r="BV51" s="1102"/>
      <c r="BW51" s="1102"/>
      <c r="BX51" s="1102">
        <v>56.9</v>
      </c>
      <c r="BY51" s="1102"/>
      <c r="BZ51" s="1102"/>
      <c r="CA51" s="1102"/>
      <c r="CB51" s="1102"/>
      <c r="CC51" s="1102"/>
      <c r="CD51" s="1102"/>
      <c r="CE51" s="1102"/>
      <c r="CF51" s="1102">
        <v>61.1</v>
      </c>
      <c r="CG51" s="1102"/>
      <c r="CH51" s="1102"/>
      <c r="CI51" s="1102"/>
      <c r="CJ51" s="1102"/>
      <c r="CK51" s="1102"/>
      <c r="CL51" s="1102"/>
      <c r="CM51" s="1102"/>
      <c r="CN51" s="1102">
        <v>58.4</v>
      </c>
      <c r="CO51" s="1102"/>
      <c r="CP51" s="1102"/>
      <c r="CQ51" s="1102"/>
      <c r="CR51" s="1102"/>
      <c r="CS51" s="1102"/>
      <c r="CT51" s="1102"/>
      <c r="CU51" s="1102"/>
      <c r="CV51" s="1102">
        <v>60</v>
      </c>
      <c r="CW51" s="1102"/>
      <c r="CX51" s="1102"/>
      <c r="CY51" s="1102"/>
      <c r="CZ51" s="1102"/>
      <c r="DA51" s="1102"/>
      <c r="DB51" s="1102"/>
      <c r="DC51" s="1102"/>
    </row>
    <row r="52" spans="1:109" ht="13.2">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ht="13.2">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553</v>
      </c>
      <c r="BC53" s="1097"/>
      <c r="BD53" s="1097"/>
      <c r="BE53" s="1097"/>
      <c r="BF53" s="1097"/>
      <c r="BG53" s="1097"/>
      <c r="BH53" s="1097"/>
      <c r="BI53" s="1097"/>
      <c r="BJ53" s="1097"/>
      <c r="BK53" s="1097"/>
      <c r="BL53" s="1097"/>
      <c r="BM53" s="1097"/>
      <c r="BN53" s="1097"/>
      <c r="BO53" s="1097"/>
      <c r="BP53" s="1102">
        <v>55.1</v>
      </c>
      <c r="BQ53" s="1102"/>
      <c r="BR53" s="1102"/>
      <c r="BS53" s="1102"/>
      <c r="BT53" s="1102"/>
      <c r="BU53" s="1102"/>
      <c r="BV53" s="1102"/>
      <c r="BW53" s="1102"/>
      <c r="BX53" s="1102">
        <v>56</v>
      </c>
      <c r="BY53" s="1102"/>
      <c r="BZ53" s="1102"/>
      <c r="CA53" s="1102"/>
      <c r="CB53" s="1102"/>
      <c r="CC53" s="1102"/>
      <c r="CD53" s="1102"/>
      <c r="CE53" s="1102"/>
      <c r="CF53" s="1102">
        <v>56</v>
      </c>
      <c r="CG53" s="1102"/>
      <c r="CH53" s="1102"/>
      <c r="CI53" s="1102"/>
      <c r="CJ53" s="1102"/>
      <c r="CK53" s="1102"/>
      <c r="CL53" s="1102"/>
      <c r="CM53" s="1102"/>
      <c r="CN53" s="1102">
        <v>56.5</v>
      </c>
      <c r="CO53" s="1102"/>
      <c r="CP53" s="1102"/>
      <c r="CQ53" s="1102"/>
      <c r="CR53" s="1102"/>
      <c r="CS53" s="1102"/>
      <c r="CT53" s="1102"/>
      <c r="CU53" s="1102"/>
      <c r="CV53" s="1102">
        <v>56</v>
      </c>
      <c r="CW53" s="1102"/>
      <c r="CX53" s="1102"/>
      <c r="CY53" s="1102"/>
      <c r="CZ53" s="1102"/>
      <c r="DA53" s="1102"/>
      <c r="DB53" s="1102"/>
      <c r="DC53" s="1102"/>
    </row>
    <row r="54" spans="1:109" ht="13.2">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ht="13.2">
      <c r="A55" s="1063"/>
      <c r="B55" s="755"/>
      <c r="G55" s="1073"/>
      <c r="H55" s="1073"/>
      <c r="I55" s="1073"/>
      <c r="J55" s="1073"/>
      <c r="K55" s="1082"/>
      <c r="L55" s="1082"/>
      <c r="M55" s="1082"/>
      <c r="N55" s="1082"/>
      <c r="AN55" s="1098" t="s">
        <v>59</v>
      </c>
      <c r="AO55" s="1098"/>
      <c r="AP55" s="1098"/>
      <c r="AQ55" s="1098"/>
      <c r="AR55" s="1098"/>
      <c r="AS55" s="1098"/>
      <c r="AT55" s="1098"/>
      <c r="AU55" s="1098"/>
      <c r="AV55" s="1098"/>
      <c r="AW55" s="1098"/>
      <c r="AX55" s="1098"/>
      <c r="AY55" s="1098"/>
      <c r="AZ55" s="1098"/>
      <c r="BA55" s="1098"/>
      <c r="BB55" s="1097" t="s">
        <v>552</v>
      </c>
      <c r="BC55" s="1097"/>
      <c r="BD55" s="1097"/>
      <c r="BE55" s="1097"/>
      <c r="BF55" s="1097"/>
      <c r="BG55" s="1097"/>
      <c r="BH55" s="1097"/>
      <c r="BI55" s="1097"/>
      <c r="BJ55" s="1097"/>
      <c r="BK55" s="1097"/>
      <c r="BL55" s="1097"/>
      <c r="BM55" s="1097"/>
      <c r="BN55" s="1097"/>
      <c r="BO55" s="1097"/>
      <c r="BP55" s="1102">
        <v>41.5</v>
      </c>
      <c r="BQ55" s="1102"/>
      <c r="BR55" s="1102"/>
      <c r="BS55" s="1102"/>
      <c r="BT55" s="1102"/>
      <c r="BU55" s="1102"/>
      <c r="BV55" s="1102"/>
      <c r="BW55" s="1102"/>
      <c r="BX55" s="1102">
        <v>36.6</v>
      </c>
      <c r="BY55" s="1102"/>
      <c r="BZ55" s="1102"/>
      <c r="CA55" s="1102"/>
      <c r="CB55" s="1102"/>
      <c r="CC55" s="1102"/>
      <c r="CD55" s="1102"/>
      <c r="CE55" s="1102"/>
      <c r="CF55" s="1102">
        <v>37.700000000000003</v>
      </c>
      <c r="CG55" s="1102"/>
      <c r="CH55" s="1102"/>
      <c r="CI55" s="1102"/>
      <c r="CJ55" s="1102"/>
      <c r="CK55" s="1102"/>
      <c r="CL55" s="1102"/>
      <c r="CM55" s="1102"/>
      <c r="CN55" s="1102">
        <v>37.9</v>
      </c>
      <c r="CO55" s="1102"/>
      <c r="CP55" s="1102"/>
      <c r="CQ55" s="1102"/>
      <c r="CR55" s="1102"/>
      <c r="CS55" s="1102"/>
      <c r="CT55" s="1102"/>
      <c r="CU55" s="1102"/>
      <c r="CV55" s="1102">
        <v>38.700000000000003</v>
      </c>
      <c r="CW55" s="1102"/>
      <c r="CX55" s="1102"/>
      <c r="CY55" s="1102"/>
      <c r="CZ55" s="1102"/>
      <c r="DA55" s="1102"/>
      <c r="DB55" s="1102"/>
      <c r="DC55" s="1102"/>
    </row>
    <row r="56" spans="1:109" ht="13.2">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ht="13.2">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553</v>
      </c>
      <c r="BC57" s="1097"/>
      <c r="BD57" s="1097"/>
      <c r="BE57" s="1097"/>
      <c r="BF57" s="1097"/>
      <c r="BG57" s="1097"/>
      <c r="BH57" s="1097"/>
      <c r="BI57" s="1097"/>
      <c r="BJ57" s="1097"/>
      <c r="BK57" s="1097"/>
      <c r="BL57" s="1097"/>
      <c r="BM57" s="1097"/>
      <c r="BN57" s="1097"/>
      <c r="BO57" s="1097"/>
      <c r="BP57" s="1102">
        <v>56.4</v>
      </c>
      <c r="BQ57" s="1102"/>
      <c r="BR57" s="1102"/>
      <c r="BS57" s="1102"/>
      <c r="BT57" s="1102"/>
      <c r="BU57" s="1102"/>
      <c r="BV57" s="1102"/>
      <c r="BW57" s="1102"/>
      <c r="BX57" s="1102">
        <v>58.8</v>
      </c>
      <c r="BY57" s="1102"/>
      <c r="BZ57" s="1102"/>
      <c r="CA57" s="1102"/>
      <c r="CB57" s="1102"/>
      <c r="CC57" s="1102"/>
      <c r="CD57" s="1102"/>
      <c r="CE57" s="1102"/>
      <c r="CF57" s="1102">
        <v>59.4</v>
      </c>
      <c r="CG57" s="1102"/>
      <c r="CH57" s="1102"/>
      <c r="CI57" s="1102"/>
      <c r="CJ57" s="1102"/>
      <c r="CK57" s="1102"/>
      <c r="CL57" s="1102"/>
      <c r="CM57" s="1102"/>
      <c r="CN57" s="1102">
        <v>60.7</v>
      </c>
      <c r="CO57" s="1102"/>
      <c r="CP57" s="1102"/>
      <c r="CQ57" s="1102"/>
      <c r="CR57" s="1102"/>
      <c r="CS57" s="1102"/>
      <c r="CT57" s="1102"/>
      <c r="CU57" s="1102"/>
      <c r="CV57" s="1102">
        <v>66.599999999999994</v>
      </c>
      <c r="CW57" s="1102"/>
      <c r="CX57" s="1102"/>
      <c r="CY57" s="1102"/>
      <c r="CZ57" s="1102"/>
      <c r="DA57" s="1102"/>
      <c r="DB57" s="1102"/>
      <c r="DC57" s="1102"/>
      <c r="DD57" s="1107"/>
      <c r="DE57" s="1069"/>
    </row>
    <row r="58" spans="1:109" s="1063" customFormat="1" ht="13.2">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ht="13.2">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ht="13.2">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ht="13.2">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ht="13.2">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6.2">
      <c r="B63" s="764" t="s">
        <v>337</v>
      </c>
    </row>
    <row r="64" spans="1:109" ht="13.2">
      <c r="B64" s="755"/>
      <c r="G64" s="1072"/>
      <c r="N64" s="1092"/>
      <c r="AM64" s="1072"/>
      <c r="AN64" s="1072" t="s">
        <v>550</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ht="13.2">
      <c r="B65" s="755"/>
      <c r="AN65" s="1093" t="s">
        <v>420</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ht="13.2">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ht="13.2">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ht="13.2">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ht="13.2">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ht="13.2">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ht="13.2">
      <c r="B71" s="755"/>
      <c r="G71" s="1075"/>
      <c r="I71" s="1079"/>
      <c r="J71" s="1080"/>
      <c r="K71" s="1080"/>
      <c r="L71" s="1088"/>
      <c r="M71" s="1080"/>
      <c r="N71" s="1088"/>
      <c r="AM71" s="1075"/>
      <c r="AN71" s="368" t="s">
        <v>172</v>
      </c>
    </row>
    <row r="72" spans="2:107" ht="13.2">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527</v>
      </c>
      <c r="BQ72" s="1098"/>
      <c r="BR72" s="1098"/>
      <c r="BS72" s="1098"/>
      <c r="BT72" s="1098"/>
      <c r="BU72" s="1098"/>
      <c r="BV72" s="1098"/>
      <c r="BW72" s="1098"/>
      <c r="BX72" s="1098" t="s">
        <v>528</v>
      </c>
      <c r="BY72" s="1098"/>
      <c r="BZ72" s="1098"/>
      <c r="CA72" s="1098"/>
      <c r="CB72" s="1098"/>
      <c r="CC72" s="1098"/>
      <c r="CD72" s="1098"/>
      <c r="CE72" s="1098"/>
      <c r="CF72" s="1098" t="s">
        <v>450</v>
      </c>
      <c r="CG72" s="1098"/>
      <c r="CH72" s="1098"/>
      <c r="CI72" s="1098"/>
      <c r="CJ72" s="1098"/>
      <c r="CK72" s="1098"/>
      <c r="CL72" s="1098"/>
      <c r="CM72" s="1098"/>
      <c r="CN72" s="1098" t="s">
        <v>529</v>
      </c>
      <c r="CO72" s="1098"/>
      <c r="CP72" s="1098"/>
      <c r="CQ72" s="1098"/>
      <c r="CR72" s="1098"/>
      <c r="CS72" s="1098"/>
      <c r="CT72" s="1098"/>
      <c r="CU72" s="1098"/>
      <c r="CV72" s="1098" t="s">
        <v>530</v>
      </c>
      <c r="CW72" s="1098"/>
      <c r="CX72" s="1098"/>
      <c r="CY72" s="1098"/>
      <c r="CZ72" s="1098"/>
      <c r="DA72" s="1098"/>
      <c r="DB72" s="1098"/>
      <c r="DC72" s="1098"/>
    </row>
    <row r="73" spans="2:107" ht="13.2">
      <c r="B73" s="755"/>
      <c r="G73" s="1074"/>
      <c r="H73" s="1074"/>
      <c r="I73" s="1074"/>
      <c r="J73" s="1074"/>
      <c r="K73" s="1084"/>
      <c r="L73" s="1084"/>
      <c r="M73" s="1084"/>
      <c r="N73" s="1084"/>
      <c r="AM73" s="1076"/>
      <c r="AN73" s="1097" t="s">
        <v>551</v>
      </c>
      <c r="AO73" s="1097"/>
      <c r="AP73" s="1097"/>
      <c r="AQ73" s="1097"/>
      <c r="AR73" s="1097"/>
      <c r="AS73" s="1097"/>
      <c r="AT73" s="1097"/>
      <c r="AU73" s="1097"/>
      <c r="AV73" s="1097"/>
      <c r="AW73" s="1097"/>
      <c r="AX73" s="1097"/>
      <c r="AY73" s="1097"/>
      <c r="AZ73" s="1097"/>
      <c r="BA73" s="1097"/>
      <c r="BB73" s="1097" t="s">
        <v>552</v>
      </c>
      <c r="BC73" s="1097"/>
      <c r="BD73" s="1097"/>
      <c r="BE73" s="1097"/>
      <c r="BF73" s="1097"/>
      <c r="BG73" s="1097"/>
      <c r="BH73" s="1097"/>
      <c r="BI73" s="1097"/>
      <c r="BJ73" s="1097"/>
      <c r="BK73" s="1097"/>
      <c r="BL73" s="1097"/>
      <c r="BM73" s="1097"/>
      <c r="BN73" s="1097"/>
      <c r="BO73" s="1097"/>
      <c r="BP73" s="1102">
        <v>57.6</v>
      </c>
      <c r="BQ73" s="1102"/>
      <c r="BR73" s="1102"/>
      <c r="BS73" s="1102"/>
      <c r="BT73" s="1102"/>
      <c r="BU73" s="1102"/>
      <c r="BV73" s="1102"/>
      <c r="BW73" s="1102"/>
      <c r="BX73" s="1102">
        <v>56.9</v>
      </c>
      <c r="BY73" s="1102"/>
      <c r="BZ73" s="1102"/>
      <c r="CA73" s="1102"/>
      <c r="CB73" s="1102"/>
      <c r="CC73" s="1102"/>
      <c r="CD73" s="1102"/>
      <c r="CE73" s="1102"/>
      <c r="CF73" s="1102">
        <v>61.1</v>
      </c>
      <c r="CG73" s="1102"/>
      <c r="CH73" s="1102"/>
      <c r="CI73" s="1102"/>
      <c r="CJ73" s="1102"/>
      <c r="CK73" s="1102"/>
      <c r="CL73" s="1102"/>
      <c r="CM73" s="1102"/>
      <c r="CN73" s="1102">
        <v>58.4</v>
      </c>
      <c r="CO73" s="1102"/>
      <c r="CP73" s="1102"/>
      <c r="CQ73" s="1102"/>
      <c r="CR73" s="1102"/>
      <c r="CS73" s="1102"/>
      <c r="CT73" s="1102"/>
      <c r="CU73" s="1102"/>
      <c r="CV73" s="1102">
        <v>60</v>
      </c>
      <c r="CW73" s="1102"/>
      <c r="CX73" s="1102"/>
      <c r="CY73" s="1102"/>
      <c r="CZ73" s="1102"/>
      <c r="DA73" s="1102"/>
      <c r="DB73" s="1102"/>
      <c r="DC73" s="1102"/>
    </row>
    <row r="74" spans="2:107" ht="13.2">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ht="13.2">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417</v>
      </c>
      <c r="BC75" s="1097"/>
      <c r="BD75" s="1097"/>
      <c r="BE75" s="1097"/>
      <c r="BF75" s="1097"/>
      <c r="BG75" s="1097"/>
      <c r="BH75" s="1097"/>
      <c r="BI75" s="1097"/>
      <c r="BJ75" s="1097"/>
      <c r="BK75" s="1097"/>
      <c r="BL75" s="1097"/>
      <c r="BM75" s="1097"/>
      <c r="BN75" s="1097"/>
      <c r="BO75" s="1097"/>
      <c r="BP75" s="1102">
        <v>6.7</v>
      </c>
      <c r="BQ75" s="1102"/>
      <c r="BR75" s="1102"/>
      <c r="BS75" s="1102"/>
      <c r="BT75" s="1102"/>
      <c r="BU75" s="1102"/>
      <c r="BV75" s="1102"/>
      <c r="BW75" s="1102"/>
      <c r="BX75" s="1102">
        <v>6.5</v>
      </c>
      <c r="BY75" s="1102"/>
      <c r="BZ75" s="1102"/>
      <c r="CA75" s="1102"/>
      <c r="CB75" s="1102"/>
      <c r="CC75" s="1102"/>
      <c r="CD75" s="1102"/>
      <c r="CE75" s="1102"/>
      <c r="CF75" s="1102">
        <v>6.6</v>
      </c>
      <c r="CG75" s="1102"/>
      <c r="CH75" s="1102"/>
      <c r="CI75" s="1102"/>
      <c r="CJ75" s="1102"/>
      <c r="CK75" s="1102"/>
      <c r="CL75" s="1102"/>
      <c r="CM75" s="1102"/>
      <c r="CN75" s="1102">
        <v>6.9</v>
      </c>
      <c r="CO75" s="1102"/>
      <c r="CP75" s="1102"/>
      <c r="CQ75" s="1102"/>
      <c r="CR75" s="1102"/>
      <c r="CS75" s="1102"/>
      <c r="CT75" s="1102"/>
      <c r="CU75" s="1102"/>
      <c r="CV75" s="1102">
        <v>6.9</v>
      </c>
      <c r="CW75" s="1102"/>
      <c r="CX75" s="1102"/>
      <c r="CY75" s="1102"/>
      <c r="CZ75" s="1102"/>
      <c r="DA75" s="1102"/>
      <c r="DB75" s="1102"/>
      <c r="DC75" s="1102"/>
    </row>
    <row r="76" spans="2:107" ht="13.2">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ht="13.2">
      <c r="B77" s="755"/>
      <c r="G77" s="1073"/>
      <c r="H77" s="1073"/>
      <c r="I77" s="1073"/>
      <c r="J77" s="1073"/>
      <c r="K77" s="1084"/>
      <c r="L77" s="1084"/>
      <c r="M77" s="1084"/>
      <c r="N77" s="1084"/>
      <c r="AN77" s="1098" t="s">
        <v>59</v>
      </c>
      <c r="AO77" s="1098"/>
      <c r="AP77" s="1098"/>
      <c r="AQ77" s="1098"/>
      <c r="AR77" s="1098"/>
      <c r="AS77" s="1098"/>
      <c r="AT77" s="1098"/>
      <c r="AU77" s="1098"/>
      <c r="AV77" s="1098"/>
      <c r="AW77" s="1098"/>
      <c r="AX77" s="1098"/>
      <c r="AY77" s="1098"/>
      <c r="AZ77" s="1098"/>
      <c r="BA77" s="1098"/>
      <c r="BB77" s="1097" t="s">
        <v>552</v>
      </c>
      <c r="BC77" s="1097"/>
      <c r="BD77" s="1097"/>
      <c r="BE77" s="1097"/>
      <c r="BF77" s="1097"/>
      <c r="BG77" s="1097"/>
      <c r="BH77" s="1097"/>
      <c r="BI77" s="1097"/>
      <c r="BJ77" s="1097"/>
      <c r="BK77" s="1097"/>
      <c r="BL77" s="1097"/>
      <c r="BM77" s="1097"/>
      <c r="BN77" s="1097"/>
      <c r="BO77" s="1097"/>
      <c r="BP77" s="1102">
        <v>41.5</v>
      </c>
      <c r="BQ77" s="1102"/>
      <c r="BR77" s="1102"/>
      <c r="BS77" s="1102"/>
      <c r="BT77" s="1102"/>
      <c r="BU77" s="1102"/>
      <c r="BV77" s="1102"/>
      <c r="BW77" s="1102"/>
      <c r="BX77" s="1102">
        <v>36.6</v>
      </c>
      <c r="BY77" s="1102"/>
      <c r="BZ77" s="1102"/>
      <c r="CA77" s="1102"/>
      <c r="CB77" s="1102"/>
      <c r="CC77" s="1102"/>
      <c r="CD77" s="1102"/>
      <c r="CE77" s="1102"/>
      <c r="CF77" s="1102">
        <v>37.700000000000003</v>
      </c>
      <c r="CG77" s="1102"/>
      <c r="CH77" s="1102"/>
      <c r="CI77" s="1102"/>
      <c r="CJ77" s="1102"/>
      <c r="CK77" s="1102"/>
      <c r="CL77" s="1102"/>
      <c r="CM77" s="1102"/>
      <c r="CN77" s="1102">
        <v>37.9</v>
      </c>
      <c r="CO77" s="1102"/>
      <c r="CP77" s="1102"/>
      <c r="CQ77" s="1102"/>
      <c r="CR77" s="1102"/>
      <c r="CS77" s="1102"/>
      <c r="CT77" s="1102"/>
      <c r="CU77" s="1102"/>
      <c r="CV77" s="1102">
        <v>38.700000000000003</v>
      </c>
      <c r="CW77" s="1102"/>
      <c r="CX77" s="1102"/>
      <c r="CY77" s="1102"/>
      <c r="CZ77" s="1102"/>
      <c r="DA77" s="1102"/>
      <c r="DB77" s="1102"/>
      <c r="DC77" s="1102"/>
    </row>
    <row r="78" spans="2:107" ht="13.2">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ht="13.2">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417</v>
      </c>
      <c r="BC79" s="1097"/>
      <c r="BD79" s="1097"/>
      <c r="BE79" s="1097"/>
      <c r="BF79" s="1097"/>
      <c r="BG79" s="1097"/>
      <c r="BH79" s="1097"/>
      <c r="BI79" s="1097"/>
      <c r="BJ79" s="1097"/>
      <c r="BK79" s="1097"/>
      <c r="BL79" s="1097"/>
      <c r="BM79" s="1097"/>
      <c r="BN79" s="1097"/>
      <c r="BO79" s="1097"/>
      <c r="BP79" s="1102">
        <v>9.6</v>
      </c>
      <c r="BQ79" s="1102"/>
      <c r="BR79" s="1102"/>
      <c r="BS79" s="1102"/>
      <c r="BT79" s="1102"/>
      <c r="BU79" s="1102"/>
      <c r="BV79" s="1102"/>
      <c r="BW79" s="1102"/>
      <c r="BX79" s="1102">
        <v>9.1999999999999993</v>
      </c>
      <c r="BY79" s="1102"/>
      <c r="BZ79" s="1102"/>
      <c r="CA79" s="1102"/>
      <c r="CB79" s="1102"/>
      <c r="CC79" s="1102"/>
      <c r="CD79" s="1102"/>
      <c r="CE79" s="1102"/>
      <c r="CF79" s="1102">
        <v>8.9</v>
      </c>
      <c r="CG79" s="1102"/>
      <c r="CH79" s="1102"/>
      <c r="CI79" s="1102"/>
      <c r="CJ79" s="1102"/>
      <c r="CK79" s="1102"/>
      <c r="CL79" s="1102"/>
      <c r="CM79" s="1102"/>
      <c r="CN79" s="1102">
        <v>8.6999999999999993</v>
      </c>
      <c r="CO79" s="1102"/>
      <c r="CP79" s="1102"/>
      <c r="CQ79" s="1102"/>
      <c r="CR79" s="1102"/>
      <c r="CS79" s="1102"/>
      <c r="CT79" s="1102"/>
      <c r="CU79" s="1102"/>
      <c r="CV79" s="1102">
        <v>8.8000000000000007</v>
      </c>
      <c r="CW79" s="1102"/>
      <c r="CX79" s="1102"/>
      <c r="CY79" s="1102"/>
      <c r="CZ79" s="1102"/>
      <c r="DA79" s="1102"/>
      <c r="DB79" s="1102"/>
      <c r="DC79" s="1102"/>
    </row>
    <row r="80" spans="2:107" ht="13.2">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ht="13.2">
      <c r="B81" s="755"/>
    </row>
    <row r="82" spans="2:109" ht="16.2">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87"/>
      <c r="AQ87" s="1087"/>
      <c r="BC87" s="1087"/>
      <c r="BO87" s="1087"/>
      <c r="CA87" s="1087"/>
      <c r="CM87" s="1087"/>
      <c r="CY87" s="1087"/>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uLDJyWcJ733rhdKerYKV5f5vCxMe2+yik95Gwg2a/ecuLeelypOBbf35EDWFLkr9S/W1D9XDqx1oAV1ZrSviKA==" saltValue="gPoVpDMNQfwFDFW8ModoF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p67ufwOwZfSVOCONQld4Oe9OaH41vyJKgArpKB9LOqQTnT5hJKXYTis5BP5ne3ZT9+DFFcu6NwlmDM9CNxjAWA==" saltValue="hJXcBajz3myAejNsbAwBi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xOALiZl8xRtfBVN9+eJqgVOY4JljJrC0qULfRSgd1vWDDA/IILaCdcU4X93FHdQYg+Ghl4ONkmK7BevkYk5RsQ==" saltValue="plJQoRvLuMmf0cH3FL8gn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110</v>
      </c>
      <c r="DI1" s="349"/>
      <c r="DJ1" s="349"/>
      <c r="DK1" s="349"/>
      <c r="DL1" s="349"/>
      <c r="DM1" s="349"/>
      <c r="DN1" s="356"/>
      <c r="DO1" s="1"/>
      <c r="DP1" s="348" t="s">
        <v>310</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320</v>
      </c>
      <c r="AA4" s="139"/>
      <c r="AB4" s="139"/>
      <c r="AC4" s="144"/>
      <c r="AD4" s="183" t="s">
        <v>269</v>
      </c>
      <c r="AE4" s="139"/>
      <c r="AF4" s="139"/>
      <c r="AG4" s="139"/>
      <c r="AH4" s="139"/>
      <c r="AI4" s="139"/>
      <c r="AJ4" s="139"/>
      <c r="AK4" s="144"/>
      <c r="AL4" s="183" t="s">
        <v>320</v>
      </c>
      <c r="AM4" s="139"/>
      <c r="AN4" s="139"/>
      <c r="AO4" s="144"/>
      <c r="AP4" s="301" t="s">
        <v>322</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2710384</v>
      </c>
      <c r="S5" s="279"/>
      <c r="T5" s="279"/>
      <c r="U5" s="279"/>
      <c r="V5" s="279"/>
      <c r="W5" s="279"/>
      <c r="X5" s="279"/>
      <c r="Y5" s="281"/>
      <c r="Z5" s="284">
        <v>17.100000000000001</v>
      </c>
      <c r="AA5" s="284"/>
      <c r="AB5" s="284"/>
      <c r="AC5" s="284"/>
      <c r="AD5" s="289">
        <v>2710384</v>
      </c>
      <c r="AE5" s="289"/>
      <c r="AF5" s="289"/>
      <c r="AG5" s="289"/>
      <c r="AH5" s="289"/>
      <c r="AI5" s="289"/>
      <c r="AJ5" s="289"/>
      <c r="AK5" s="289"/>
      <c r="AL5" s="294">
        <v>29.4</v>
      </c>
      <c r="AM5" s="296"/>
      <c r="AN5" s="296"/>
      <c r="AO5" s="298"/>
      <c r="AP5" s="262" t="s">
        <v>326</v>
      </c>
      <c r="AQ5" s="268"/>
      <c r="AR5" s="268"/>
      <c r="AS5" s="268"/>
      <c r="AT5" s="268"/>
      <c r="AU5" s="268"/>
      <c r="AV5" s="268"/>
      <c r="AW5" s="268"/>
      <c r="AX5" s="268"/>
      <c r="AY5" s="268"/>
      <c r="AZ5" s="268"/>
      <c r="BA5" s="268"/>
      <c r="BB5" s="268"/>
      <c r="BC5" s="268"/>
      <c r="BD5" s="268"/>
      <c r="BE5" s="268"/>
      <c r="BF5" s="271"/>
      <c r="BG5" s="277">
        <v>2675120</v>
      </c>
      <c r="BH5" s="219"/>
      <c r="BI5" s="219"/>
      <c r="BJ5" s="219"/>
      <c r="BK5" s="219"/>
      <c r="BL5" s="219"/>
      <c r="BM5" s="219"/>
      <c r="BN5" s="282"/>
      <c r="BO5" s="285">
        <v>98.7</v>
      </c>
      <c r="BP5" s="285"/>
      <c r="BQ5" s="285"/>
      <c r="BR5" s="285"/>
      <c r="BS5" s="290" t="s">
        <v>205</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320</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140042</v>
      </c>
      <c r="S6" s="219"/>
      <c r="T6" s="219"/>
      <c r="U6" s="219"/>
      <c r="V6" s="219"/>
      <c r="W6" s="219"/>
      <c r="X6" s="219"/>
      <c r="Y6" s="282"/>
      <c r="Z6" s="285">
        <v>0.9</v>
      </c>
      <c r="AA6" s="285"/>
      <c r="AB6" s="285"/>
      <c r="AC6" s="285"/>
      <c r="AD6" s="290">
        <v>140042</v>
      </c>
      <c r="AE6" s="290"/>
      <c r="AF6" s="290"/>
      <c r="AG6" s="290"/>
      <c r="AH6" s="290"/>
      <c r="AI6" s="290"/>
      <c r="AJ6" s="290"/>
      <c r="AK6" s="290"/>
      <c r="AL6" s="286">
        <v>1.5</v>
      </c>
      <c r="AM6" s="240"/>
      <c r="AN6" s="240"/>
      <c r="AO6" s="299"/>
      <c r="AP6" s="263" t="s">
        <v>104</v>
      </c>
      <c r="AQ6" s="36"/>
      <c r="AR6" s="36"/>
      <c r="AS6" s="36"/>
      <c r="AT6" s="36"/>
      <c r="AU6" s="36"/>
      <c r="AV6" s="36"/>
      <c r="AW6" s="36"/>
      <c r="AX6" s="36"/>
      <c r="AY6" s="36"/>
      <c r="AZ6" s="36"/>
      <c r="BA6" s="36"/>
      <c r="BB6" s="36"/>
      <c r="BC6" s="36"/>
      <c r="BD6" s="36"/>
      <c r="BE6" s="36"/>
      <c r="BF6" s="272"/>
      <c r="BG6" s="277">
        <v>2675120</v>
      </c>
      <c r="BH6" s="219"/>
      <c r="BI6" s="219"/>
      <c r="BJ6" s="219"/>
      <c r="BK6" s="219"/>
      <c r="BL6" s="219"/>
      <c r="BM6" s="219"/>
      <c r="BN6" s="282"/>
      <c r="BO6" s="285">
        <v>98.7</v>
      </c>
      <c r="BP6" s="285"/>
      <c r="BQ6" s="285"/>
      <c r="BR6" s="285"/>
      <c r="BS6" s="290" t="s">
        <v>205</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172194</v>
      </c>
      <c r="CS6" s="219"/>
      <c r="CT6" s="219"/>
      <c r="CU6" s="219"/>
      <c r="CV6" s="219"/>
      <c r="CW6" s="219"/>
      <c r="CX6" s="219"/>
      <c r="CY6" s="282"/>
      <c r="CZ6" s="294">
        <v>1.1000000000000001</v>
      </c>
      <c r="DA6" s="296"/>
      <c r="DB6" s="296"/>
      <c r="DC6" s="342"/>
      <c r="DD6" s="291" t="s">
        <v>205</v>
      </c>
      <c r="DE6" s="219"/>
      <c r="DF6" s="219"/>
      <c r="DG6" s="219"/>
      <c r="DH6" s="219"/>
      <c r="DI6" s="219"/>
      <c r="DJ6" s="219"/>
      <c r="DK6" s="219"/>
      <c r="DL6" s="219"/>
      <c r="DM6" s="219"/>
      <c r="DN6" s="219"/>
      <c r="DO6" s="219"/>
      <c r="DP6" s="282"/>
      <c r="DQ6" s="291">
        <v>172194</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2339</v>
      </c>
      <c r="S7" s="219"/>
      <c r="T7" s="219"/>
      <c r="U7" s="219"/>
      <c r="V7" s="219"/>
      <c r="W7" s="219"/>
      <c r="X7" s="219"/>
      <c r="Y7" s="282"/>
      <c r="Z7" s="285">
        <v>0</v>
      </c>
      <c r="AA7" s="285"/>
      <c r="AB7" s="285"/>
      <c r="AC7" s="285"/>
      <c r="AD7" s="290">
        <v>2339</v>
      </c>
      <c r="AE7" s="290"/>
      <c r="AF7" s="290"/>
      <c r="AG7" s="290"/>
      <c r="AH7" s="290"/>
      <c r="AI7" s="290"/>
      <c r="AJ7" s="290"/>
      <c r="AK7" s="290"/>
      <c r="AL7" s="286">
        <v>0</v>
      </c>
      <c r="AM7" s="240"/>
      <c r="AN7" s="240"/>
      <c r="AO7" s="299"/>
      <c r="AP7" s="263" t="s">
        <v>335</v>
      </c>
      <c r="AQ7" s="36"/>
      <c r="AR7" s="36"/>
      <c r="AS7" s="36"/>
      <c r="AT7" s="36"/>
      <c r="AU7" s="36"/>
      <c r="AV7" s="36"/>
      <c r="AW7" s="36"/>
      <c r="AX7" s="36"/>
      <c r="AY7" s="36"/>
      <c r="AZ7" s="36"/>
      <c r="BA7" s="36"/>
      <c r="BB7" s="36"/>
      <c r="BC7" s="36"/>
      <c r="BD7" s="36"/>
      <c r="BE7" s="36"/>
      <c r="BF7" s="272"/>
      <c r="BG7" s="277">
        <v>1242491</v>
      </c>
      <c r="BH7" s="219"/>
      <c r="BI7" s="219"/>
      <c r="BJ7" s="219"/>
      <c r="BK7" s="219"/>
      <c r="BL7" s="219"/>
      <c r="BM7" s="219"/>
      <c r="BN7" s="282"/>
      <c r="BO7" s="285">
        <v>45.8</v>
      </c>
      <c r="BP7" s="285"/>
      <c r="BQ7" s="285"/>
      <c r="BR7" s="285"/>
      <c r="BS7" s="290" t="s">
        <v>205</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1930103</v>
      </c>
      <c r="CS7" s="219"/>
      <c r="CT7" s="219"/>
      <c r="CU7" s="219"/>
      <c r="CV7" s="219"/>
      <c r="CW7" s="219"/>
      <c r="CX7" s="219"/>
      <c r="CY7" s="282"/>
      <c r="CZ7" s="285">
        <v>12.6</v>
      </c>
      <c r="DA7" s="285"/>
      <c r="DB7" s="285"/>
      <c r="DC7" s="285"/>
      <c r="DD7" s="291">
        <v>109005</v>
      </c>
      <c r="DE7" s="219"/>
      <c r="DF7" s="219"/>
      <c r="DG7" s="219"/>
      <c r="DH7" s="219"/>
      <c r="DI7" s="219"/>
      <c r="DJ7" s="219"/>
      <c r="DK7" s="219"/>
      <c r="DL7" s="219"/>
      <c r="DM7" s="219"/>
      <c r="DN7" s="219"/>
      <c r="DO7" s="219"/>
      <c r="DP7" s="282"/>
      <c r="DQ7" s="291">
        <v>1729422</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6130</v>
      </c>
      <c r="S8" s="219"/>
      <c r="T8" s="219"/>
      <c r="U8" s="219"/>
      <c r="V8" s="219"/>
      <c r="W8" s="219"/>
      <c r="X8" s="219"/>
      <c r="Y8" s="282"/>
      <c r="Z8" s="285">
        <v>0</v>
      </c>
      <c r="AA8" s="285"/>
      <c r="AB8" s="285"/>
      <c r="AC8" s="285"/>
      <c r="AD8" s="290">
        <v>6130</v>
      </c>
      <c r="AE8" s="290"/>
      <c r="AF8" s="290"/>
      <c r="AG8" s="290"/>
      <c r="AH8" s="290"/>
      <c r="AI8" s="290"/>
      <c r="AJ8" s="290"/>
      <c r="AK8" s="290"/>
      <c r="AL8" s="286">
        <v>0.1</v>
      </c>
      <c r="AM8" s="240"/>
      <c r="AN8" s="240"/>
      <c r="AO8" s="299"/>
      <c r="AP8" s="263" t="s">
        <v>123</v>
      </c>
      <c r="AQ8" s="36"/>
      <c r="AR8" s="36"/>
      <c r="AS8" s="36"/>
      <c r="AT8" s="36"/>
      <c r="AU8" s="36"/>
      <c r="AV8" s="36"/>
      <c r="AW8" s="36"/>
      <c r="AX8" s="36"/>
      <c r="AY8" s="36"/>
      <c r="AZ8" s="36"/>
      <c r="BA8" s="36"/>
      <c r="BB8" s="36"/>
      <c r="BC8" s="36"/>
      <c r="BD8" s="36"/>
      <c r="BE8" s="36"/>
      <c r="BF8" s="272"/>
      <c r="BG8" s="277">
        <v>54213</v>
      </c>
      <c r="BH8" s="219"/>
      <c r="BI8" s="219"/>
      <c r="BJ8" s="219"/>
      <c r="BK8" s="219"/>
      <c r="BL8" s="219"/>
      <c r="BM8" s="219"/>
      <c r="BN8" s="282"/>
      <c r="BO8" s="285">
        <v>2</v>
      </c>
      <c r="BP8" s="285"/>
      <c r="BQ8" s="285"/>
      <c r="BR8" s="285"/>
      <c r="BS8" s="291" t="s">
        <v>205</v>
      </c>
      <c r="BT8" s="219"/>
      <c r="BU8" s="219"/>
      <c r="BV8" s="219"/>
      <c r="BW8" s="219"/>
      <c r="BX8" s="219"/>
      <c r="BY8" s="219"/>
      <c r="BZ8" s="219"/>
      <c r="CA8" s="219"/>
      <c r="CB8" s="332"/>
      <c r="CD8" s="263" t="s">
        <v>341</v>
      </c>
      <c r="CE8" s="36"/>
      <c r="CF8" s="36"/>
      <c r="CG8" s="36"/>
      <c r="CH8" s="36"/>
      <c r="CI8" s="36"/>
      <c r="CJ8" s="36"/>
      <c r="CK8" s="36"/>
      <c r="CL8" s="36"/>
      <c r="CM8" s="36"/>
      <c r="CN8" s="36"/>
      <c r="CO8" s="36"/>
      <c r="CP8" s="36"/>
      <c r="CQ8" s="272"/>
      <c r="CR8" s="277">
        <v>5458589</v>
      </c>
      <c r="CS8" s="219"/>
      <c r="CT8" s="219"/>
      <c r="CU8" s="219"/>
      <c r="CV8" s="219"/>
      <c r="CW8" s="219"/>
      <c r="CX8" s="219"/>
      <c r="CY8" s="282"/>
      <c r="CZ8" s="285">
        <v>35.700000000000003</v>
      </c>
      <c r="DA8" s="285"/>
      <c r="DB8" s="285"/>
      <c r="DC8" s="285"/>
      <c r="DD8" s="291">
        <v>107263</v>
      </c>
      <c r="DE8" s="219"/>
      <c r="DF8" s="219"/>
      <c r="DG8" s="219"/>
      <c r="DH8" s="219"/>
      <c r="DI8" s="219"/>
      <c r="DJ8" s="219"/>
      <c r="DK8" s="219"/>
      <c r="DL8" s="219"/>
      <c r="DM8" s="219"/>
      <c r="DN8" s="219"/>
      <c r="DO8" s="219"/>
      <c r="DP8" s="282"/>
      <c r="DQ8" s="291">
        <v>2971041</v>
      </c>
      <c r="DR8" s="219"/>
      <c r="DS8" s="219"/>
      <c r="DT8" s="219"/>
      <c r="DU8" s="219"/>
      <c r="DV8" s="219"/>
      <c r="DW8" s="219"/>
      <c r="DX8" s="219"/>
      <c r="DY8" s="219"/>
      <c r="DZ8" s="219"/>
      <c r="EA8" s="219"/>
      <c r="EB8" s="219"/>
      <c r="EC8" s="332"/>
    </row>
    <row r="9" spans="2:143" ht="11.25" customHeight="1">
      <c r="B9" s="263" t="s">
        <v>342</v>
      </c>
      <c r="C9" s="36"/>
      <c r="D9" s="36"/>
      <c r="E9" s="36"/>
      <c r="F9" s="36"/>
      <c r="G9" s="36"/>
      <c r="H9" s="36"/>
      <c r="I9" s="36"/>
      <c r="J9" s="36"/>
      <c r="K9" s="36"/>
      <c r="L9" s="36"/>
      <c r="M9" s="36"/>
      <c r="N9" s="36"/>
      <c r="O9" s="36"/>
      <c r="P9" s="36"/>
      <c r="Q9" s="272"/>
      <c r="R9" s="277">
        <v>3720</v>
      </c>
      <c r="S9" s="219"/>
      <c r="T9" s="219"/>
      <c r="U9" s="219"/>
      <c r="V9" s="219"/>
      <c r="W9" s="219"/>
      <c r="X9" s="219"/>
      <c r="Y9" s="282"/>
      <c r="Z9" s="285">
        <v>0</v>
      </c>
      <c r="AA9" s="285"/>
      <c r="AB9" s="285"/>
      <c r="AC9" s="285"/>
      <c r="AD9" s="290">
        <v>3720</v>
      </c>
      <c r="AE9" s="290"/>
      <c r="AF9" s="290"/>
      <c r="AG9" s="290"/>
      <c r="AH9" s="290"/>
      <c r="AI9" s="290"/>
      <c r="AJ9" s="290"/>
      <c r="AK9" s="290"/>
      <c r="AL9" s="286">
        <v>0</v>
      </c>
      <c r="AM9" s="240"/>
      <c r="AN9" s="240"/>
      <c r="AO9" s="299"/>
      <c r="AP9" s="263" t="s">
        <v>344</v>
      </c>
      <c r="AQ9" s="36"/>
      <c r="AR9" s="36"/>
      <c r="AS9" s="36"/>
      <c r="AT9" s="36"/>
      <c r="AU9" s="36"/>
      <c r="AV9" s="36"/>
      <c r="AW9" s="36"/>
      <c r="AX9" s="36"/>
      <c r="AY9" s="36"/>
      <c r="AZ9" s="36"/>
      <c r="BA9" s="36"/>
      <c r="BB9" s="36"/>
      <c r="BC9" s="36"/>
      <c r="BD9" s="36"/>
      <c r="BE9" s="36"/>
      <c r="BF9" s="272"/>
      <c r="BG9" s="277">
        <v>1069470</v>
      </c>
      <c r="BH9" s="219"/>
      <c r="BI9" s="219"/>
      <c r="BJ9" s="219"/>
      <c r="BK9" s="219"/>
      <c r="BL9" s="219"/>
      <c r="BM9" s="219"/>
      <c r="BN9" s="282"/>
      <c r="BO9" s="285">
        <v>39.5</v>
      </c>
      <c r="BP9" s="285"/>
      <c r="BQ9" s="285"/>
      <c r="BR9" s="285"/>
      <c r="BS9" s="291" t="s">
        <v>205</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1059031</v>
      </c>
      <c r="CS9" s="219"/>
      <c r="CT9" s="219"/>
      <c r="CU9" s="219"/>
      <c r="CV9" s="219"/>
      <c r="CW9" s="219"/>
      <c r="CX9" s="219"/>
      <c r="CY9" s="282"/>
      <c r="CZ9" s="285">
        <v>6.9</v>
      </c>
      <c r="DA9" s="285"/>
      <c r="DB9" s="285"/>
      <c r="DC9" s="285"/>
      <c r="DD9" s="291" t="s">
        <v>205</v>
      </c>
      <c r="DE9" s="219"/>
      <c r="DF9" s="219"/>
      <c r="DG9" s="219"/>
      <c r="DH9" s="219"/>
      <c r="DI9" s="219"/>
      <c r="DJ9" s="219"/>
      <c r="DK9" s="219"/>
      <c r="DL9" s="219"/>
      <c r="DM9" s="219"/>
      <c r="DN9" s="219"/>
      <c r="DO9" s="219"/>
      <c r="DP9" s="282"/>
      <c r="DQ9" s="291">
        <v>895233</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205</v>
      </c>
      <c r="S10" s="219"/>
      <c r="T10" s="219"/>
      <c r="U10" s="219"/>
      <c r="V10" s="219"/>
      <c r="W10" s="219"/>
      <c r="X10" s="219"/>
      <c r="Y10" s="282"/>
      <c r="Z10" s="285" t="s">
        <v>205</v>
      </c>
      <c r="AA10" s="285"/>
      <c r="AB10" s="285"/>
      <c r="AC10" s="285"/>
      <c r="AD10" s="290" t="s">
        <v>205</v>
      </c>
      <c r="AE10" s="290"/>
      <c r="AF10" s="290"/>
      <c r="AG10" s="290"/>
      <c r="AH10" s="290"/>
      <c r="AI10" s="290"/>
      <c r="AJ10" s="290"/>
      <c r="AK10" s="290"/>
      <c r="AL10" s="286" t="s">
        <v>205</v>
      </c>
      <c r="AM10" s="240"/>
      <c r="AN10" s="240"/>
      <c r="AO10" s="299"/>
      <c r="AP10" s="263" t="s">
        <v>196</v>
      </c>
      <c r="AQ10" s="36"/>
      <c r="AR10" s="36"/>
      <c r="AS10" s="36"/>
      <c r="AT10" s="36"/>
      <c r="AU10" s="36"/>
      <c r="AV10" s="36"/>
      <c r="AW10" s="36"/>
      <c r="AX10" s="36"/>
      <c r="AY10" s="36"/>
      <c r="AZ10" s="36"/>
      <c r="BA10" s="36"/>
      <c r="BB10" s="36"/>
      <c r="BC10" s="36"/>
      <c r="BD10" s="36"/>
      <c r="BE10" s="36"/>
      <c r="BF10" s="272"/>
      <c r="BG10" s="277">
        <v>57617</v>
      </c>
      <c r="BH10" s="219"/>
      <c r="BI10" s="219"/>
      <c r="BJ10" s="219"/>
      <c r="BK10" s="219"/>
      <c r="BL10" s="219"/>
      <c r="BM10" s="219"/>
      <c r="BN10" s="282"/>
      <c r="BO10" s="285">
        <v>2.1</v>
      </c>
      <c r="BP10" s="285"/>
      <c r="BQ10" s="285"/>
      <c r="BR10" s="285"/>
      <c r="BS10" s="291" t="s">
        <v>205</v>
      </c>
      <c r="BT10" s="219"/>
      <c r="BU10" s="219"/>
      <c r="BV10" s="219"/>
      <c r="BW10" s="219"/>
      <c r="BX10" s="219"/>
      <c r="BY10" s="219"/>
      <c r="BZ10" s="219"/>
      <c r="CA10" s="219"/>
      <c r="CB10" s="332"/>
      <c r="CD10" s="263" t="s">
        <v>46</v>
      </c>
      <c r="CE10" s="36"/>
      <c r="CF10" s="36"/>
      <c r="CG10" s="36"/>
      <c r="CH10" s="36"/>
      <c r="CI10" s="36"/>
      <c r="CJ10" s="36"/>
      <c r="CK10" s="36"/>
      <c r="CL10" s="36"/>
      <c r="CM10" s="36"/>
      <c r="CN10" s="36"/>
      <c r="CO10" s="36"/>
      <c r="CP10" s="36"/>
      <c r="CQ10" s="272"/>
      <c r="CR10" s="277">
        <v>362</v>
      </c>
      <c r="CS10" s="219"/>
      <c r="CT10" s="219"/>
      <c r="CU10" s="219"/>
      <c r="CV10" s="219"/>
      <c r="CW10" s="219"/>
      <c r="CX10" s="219"/>
      <c r="CY10" s="282"/>
      <c r="CZ10" s="285">
        <v>0</v>
      </c>
      <c r="DA10" s="285"/>
      <c r="DB10" s="285"/>
      <c r="DC10" s="285"/>
      <c r="DD10" s="291" t="s">
        <v>205</v>
      </c>
      <c r="DE10" s="219"/>
      <c r="DF10" s="219"/>
      <c r="DG10" s="219"/>
      <c r="DH10" s="219"/>
      <c r="DI10" s="219"/>
      <c r="DJ10" s="219"/>
      <c r="DK10" s="219"/>
      <c r="DL10" s="219"/>
      <c r="DM10" s="219"/>
      <c r="DN10" s="219"/>
      <c r="DO10" s="219"/>
      <c r="DP10" s="282"/>
      <c r="DQ10" s="291">
        <v>362</v>
      </c>
      <c r="DR10" s="219"/>
      <c r="DS10" s="219"/>
      <c r="DT10" s="219"/>
      <c r="DU10" s="219"/>
      <c r="DV10" s="219"/>
      <c r="DW10" s="219"/>
      <c r="DX10" s="219"/>
      <c r="DY10" s="219"/>
      <c r="DZ10" s="219"/>
      <c r="EA10" s="219"/>
      <c r="EB10" s="219"/>
      <c r="EC10" s="332"/>
    </row>
    <row r="11" spans="2:143" ht="11.25" customHeight="1">
      <c r="B11" s="263" t="s">
        <v>102</v>
      </c>
      <c r="C11" s="36"/>
      <c r="D11" s="36"/>
      <c r="E11" s="36"/>
      <c r="F11" s="36"/>
      <c r="G11" s="36"/>
      <c r="H11" s="36"/>
      <c r="I11" s="36"/>
      <c r="J11" s="36"/>
      <c r="K11" s="36"/>
      <c r="L11" s="36"/>
      <c r="M11" s="36"/>
      <c r="N11" s="36"/>
      <c r="O11" s="36"/>
      <c r="P11" s="36"/>
      <c r="Q11" s="272"/>
      <c r="R11" s="277">
        <v>544090</v>
      </c>
      <c r="S11" s="219"/>
      <c r="T11" s="219"/>
      <c r="U11" s="219"/>
      <c r="V11" s="219"/>
      <c r="W11" s="219"/>
      <c r="X11" s="219"/>
      <c r="Y11" s="282"/>
      <c r="Z11" s="286">
        <v>3.4</v>
      </c>
      <c r="AA11" s="240"/>
      <c r="AB11" s="240"/>
      <c r="AC11" s="288"/>
      <c r="AD11" s="291">
        <v>544090</v>
      </c>
      <c r="AE11" s="219"/>
      <c r="AF11" s="219"/>
      <c r="AG11" s="219"/>
      <c r="AH11" s="219"/>
      <c r="AI11" s="219"/>
      <c r="AJ11" s="219"/>
      <c r="AK11" s="282"/>
      <c r="AL11" s="286">
        <v>5.9</v>
      </c>
      <c r="AM11" s="240"/>
      <c r="AN11" s="240"/>
      <c r="AO11" s="299"/>
      <c r="AP11" s="263" t="s">
        <v>348</v>
      </c>
      <c r="AQ11" s="36"/>
      <c r="AR11" s="36"/>
      <c r="AS11" s="36"/>
      <c r="AT11" s="36"/>
      <c r="AU11" s="36"/>
      <c r="AV11" s="36"/>
      <c r="AW11" s="36"/>
      <c r="AX11" s="36"/>
      <c r="AY11" s="36"/>
      <c r="AZ11" s="36"/>
      <c r="BA11" s="36"/>
      <c r="BB11" s="36"/>
      <c r="BC11" s="36"/>
      <c r="BD11" s="36"/>
      <c r="BE11" s="36"/>
      <c r="BF11" s="272"/>
      <c r="BG11" s="277">
        <v>61191</v>
      </c>
      <c r="BH11" s="219"/>
      <c r="BI11" s="219"/>
      <c r="BJ11" s="219"/>
      <c r="BK11" s="219"/>
      <c r="BL11" s="219"/>
      <c r="BM11" s="219"/>
      <c r="BN11" s="282"/>
      <c r="BO11" s="285">
        <v>2.2999999999999998</v>
      </c>
      <c r="BP11" s="285"/>
      <c r="BQ11" s="285"/>
      <c r="BR11" s="285"/>
      <c r="BS11" s="291" t="s">
        <v>205</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474132</v>
      </c>
      <c r="CS11" s="219"/>
      <c r="CT11" s="219"/>
      <c r="CU11" s="219"/>
      <c r="CV11" s="219"/>
      <c r="CW11" s="219"/>
      <c r="CX11" s="219"/>
      <c r="CY11" s="282"/>
      <c r="CZ11" s="285">
        <v>3.1</v>
      </c>
      <c r="DA11" s="285"/>
      <c r="DB11" s="285"/>
      <c r="DC11" s="285"/>
      <c r="DD11" s="291">
        <v>187069</v>
      </c>
      <c r="DE11" s="219"/>
      <c r="DF11" s="219"/>
      <c r="DG11" s="219"/>
      <c r="DH11" s="219"/>
      <c r="DI11" s="219"/>
      <c r="DJ11" s="219"/>
      <c r="DK11" s="219"/>
      <c r="DL11" s="219"/>
      <c r="DM11" s="219"/>
      <c r="DN11" s="219"/>
      <c r="DO11" s="219"/>
      <c r="DP11" s="282"/>
      <c r="DQ11" s="291">
        <v>213358</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t="s">
        <v>205</v>
      </c>
      <c r="S12" s="219"/>
      <c r="T12" s="219"/>
      <c r="U12" s="219"/>
      <c r="V12" s="219"/>
      <c r="W12" s="219"/>
      <c r="X12" s="219"/>
      <c r="Y12" s="282"/>
      <c r="Z12" s="285" t="s">
        <v>205</v>
      </c>
      <c r="AA12" s="285"/>
      <c r="AB12" s="285"/>
      <c r="AC12" s="285"/>
      <c r="AD12" s="290" t="s">
        <v>205</v>
      </c>
      <c r="AE12" s="290"/>
      <c r="AF12" s="290"/>
      <c r="AG12" s="290"/>
      <c r="AH12" s="290"/>
      <c r="AI12" s="290"/>
      <c r="AJ12" s="290"/>
      <c r="AK12" s="290"/>
      <c r="AL12" s="286" t="s">
        <v>205</v>
      </c>
      <c r="AM12" s="240"/>
      <c r="AN12" s="240"/>
      <c r="AO12" s="299"/>
      <c r="AP12" s="263" t="s">
        <v>352</v>
      </c>
      <c r="AQ12" s="36"/>
      <c r="AR12" s="36"/>
      <c r="AS12" s="36"/>
      <c r="AT12" s="36"/>
      <c r="AU12" s="36"/>
      <c r="AV12" s="36"/>
      <c r="AW12" s="36"/>
      <c r="AX12" s="36"/>
      <c r="AY12" s="36"/>
      <c r="AZ12" s="36"/>
      <c r="BA12" s="36"/>
      <c r="BB12" s="36"/>
      <c r="BC12" s="36"/>
      <c r="BD12" s="36"/>
      <c r="BE12" s="36"/>
      <c r="BF12" s="272"/>
      <c r="BG12" s="277">
        <v>1128527</v>
      </c>
      <c r="BH12" s="219"/>
      <c r="BI12" s="219"/>
      <c r="BJ12" s="219"/>
      <c r="BK12" s="219"/>
      <c r="BL12" s="219"/>
      <c r="BM12" s="219"/>
      <c r="BN12" s="282"/>
      <c r="BO12" s="285">
        <v>41.6</v>
      </c>
      <c r="BP12" s="285"/>
      <c r="BQ12" s="285"/>
      <c r="BR12" s="285"/>
      <c r="BS12" s="291" t="s">
        <v>205</v>
      </c>
      <c r="BT12" s="219"/>
      <c r="BU12" s="219"/>
      <c r="BV12" s="219"/>
      <c r="BW12" s="219"/>
      <c r="BX12" s="219"/>
      <c r="BY12" s="219"/>
      <c r="BZ12" s="219"/>
      <c r="CA12" s="219"/>
      <c r="CB12" s="332"/>
      <c r="CD12" s="263" t="s">
        <v>88</v>
      </c>
      <c r="CE12" s="36"/>
      <c r="CF12" s="36"/>
      <c r="CG12" s="36"/>
      <c r="CH12" s="36"/>
      <c r="CI12" s="36"/>
      <c r="CJ12" s="36"/>
      <c r="CK12" s="36"/>
      <c r="CL12" s="36"/>
      <c r="CM12" s="36"/>
      <c r="CN12" s="36"/>
      <c r="CO12" s="36"/>
      <c r="CP12" s="36"/>
      <c r="CQ12" s="272"/>
      <c r="CR12" s="277">
        <v>437393</v>
      </c>
      <c r="CS12" s="219"/>
      <c r="CT12" s="219"/>
      <c r="CU12" s="219"/>
      <c r="CV12" s="219"/>
      <c r="CW12" s="219"/>
      <c r="CX12" s="219"/>
      <c r="CY12" s="282"/>
      <c r="CZ12" s="285">
        <v>2.9</v>
      </c>
      <c r="DA12" s="285"/>
      <c r="DB12" s="285"/>
      <c r="DC12" s="285"/>
      <c r="DD12" s="291">
        <v>131675</v>
      </c>
      <c r="DE12" s="219"/>
      <c r="DF12" s="219"/>
      <c r="DG12" s="219"/>
      <c r="DH12" s="219"/>
      <c r="DI12" s="219"/>
      <c r="DJ12" s="219"/>
      <c r="DK12" s="219"/>
      <c r="DL12" s="219"/>
      <c r="DM12" s="219"/>
      <c r="DN12" s="219"/>
      <c r="DO12" s="219"/>
      <c r="DP12" s="282"/>
      <c r="DQ12" s="291">
        <v>246676</v>
      </c>
      <c r="DR12" s="219"/>
      <c r="DS12" s="219"/>
      <c r="DT12" s="219"/>
      <c r="DU12" s="219"/>
      <c r="DV12" s="219"/>
      <c r="DW12" s="219"/>
      <c r="DX12" s="219"/>
      <c r="DY12" s="219"/>
      <c r="DZ12" s="219"/>
      <c r="EA12" s="219"/>
      <c r="EB12" s="219"/>
      <c r="EC12" s="332"/>
    </row>
    <row r="13" spans="2:143" ht="11.25" customHeight="1">
      <c r="B13" s="263" t="s">
        <v>354</v>
      </c>
      <c r="C13" s="36"/>
      <c r="D13" s="36"/>
      <c r="E13" s="36"/>
      <c r="F13" s="36"/>
      <c r="G13" s="36"/>
      <c r="H13" s="36"/>
      <c r="I13" s="36"/>
      <c r="J13" s="36"/>
      <c r="K13" s="36"/>
      <c r="L13" s="36"/>
      <c r="M13" s="36"/>
      <c r="N13" s="36"/>
      <c r="O13" s="36"/>
      <c r="P13" s="36"/>
      <c r="Q13" s="272"/>
      <c r="R13" s="277" t="s">
        <v>205</v>
      </c>
      <c r="S13" s="219"/>
      <c r="T13" s="219"/>
      <c r="U13" s="219"/>
      <c r="V13" s="219"/>
      <c r="W13" s="219"/>
      <c r="X13" s="219"/>
      <c r="Y13" s="282"/>
      <c r="Z13" s="285" t="s">
        <v>205</v>
      </c>
      <c r="AA13" s="285"/>
      <c r="AB13" s="285"/>
      <c r="AC13" s="285"/>
      <c r="AD13" s="290" t="s">
        <v>205</v>
      </c>
      <c r="AE13" s="290"/>
      <c r="AF13" s="290"/>
      <c r="AG13" s="290"/>
      <c r="AH13" s="290"/>
      <c r="AI13" s="290"/>
      <c r="AJ13" s="290"/>
      <c r="AK13" s="290"/>
      <c r="AL13" s="286" t="s">
        <v>205</v>
      </c>
      <c r="AM13" s="240"/>
      <c r="AN13" s="240"/>
      <c r="AO13" s="299"/>
      <c r="AP13" s="263" t="s">
        <v>355</v>
      </c>
      <c r="AQ13" s="36"/>
      <c r="AR13" s="36"/>
      <c r="AS13" s="36"/>
      <c r="AT13" s="36"/>
      <c r="AU13" s="36"/>
      <c r="AV13" s="36"/>
      <c r="AW13" s="36"/>
      <c r="AX13" s="36"/>
      <c r="AY13" s="36"/>
      <c r="AZ13" s="36"/>
      <c r="BA13" s="36"/>
      <c r="BB13" s="36"/>
      <c r="BC13" s="36"/>
      <c r="BD13" s="36"/>
      <c r="BE13" s="36"/>
      <c r="BF13" s="272"/>
      <c r="BG13" s="277">
        <v>1125651</v>
      </c>
      <c r="BH13" s="219"/>
      <c r="BI13" s="219"/>
      <c r="BJ13" s="219"/>
      <c r="BK13" s="219"/>
      <c r="BL13" s="219"/>
      <c r="BM13" s="219"/>
      <c r="BN13" s="282"/>
      <c r="BO13" s="285">
        <v>41.5</v>
      </c>
      <c r="BP13" s="285"/>
      <c r="BQ13" s="285"/>
      <c r="BR13" s="285"/>
      <c r="BS13" s="291" t="s">
        <v>205</v>
      </c>
      <c r="BT13" s="219"/>
      <c r="BU13" s="219"/>
      <c r="BV13" s="219"/>
      <c r="BW13" s="219"/>
      <c r="BX13" s="219"/>
      <c r="BY13" s="219"/>
      <c r="BZ13" s="219"/>
      <c r="CA13" s="219"/>
      <c r="CB13" s="332"/>
      <c r="CD13" s="263" t="s">
        <v>357</v>
      </c>
      <c r="CE13" s="36"/>
      <c r="CF13" s="36"/>
      <c r="CG13" s="36"/>
      <c r="CH13" s="36"/>
      <c r="CI13" s="36"/>
      <c r="CJ13" s="36"/>
      <c r="CK13" s="36"/>
      <c r="CL13" s="36"/>
      <c r="CM13" s="36"/>
      <c r="CN13" s="36"/>
      <c r="CO13" s="36"/>
      <c r="CP13" s="36"/>
      <c r="CQ13" s="272"/>
      <c r="CR13" s="277">
        <v>1376629</v>
      </c>
      <c r="CS13" s="219"/>
      <c r="CT13" s="219"/>
      <c r="CU13" s="219"/>
      <c r="CV13" s="219"/>
      <c r="CW13" s="219"/>
      <c r="CX13" s="219"/>
      <c r="CY13" s="282"/>
      <c r="CZ13" s="285">
        <v>9</v>
      </c>
      <c r="DA13" s="285"/>
      <c r="DB13" s="285"/>
      <c r="DC13" s="285"/>
      <c r="DD13" s="291">
        <v>494933</v>
      </c>
      <c r="DE13" s="219"/>
      <c r="DF13" s="219"/>
      <c r="DG13" s="219"/>
      <c r="DH13" s="219"/>
      <c r="DI13" s="219"/>
      <c r="DJ13" s="219"/>
      <c r="DK13" s="219"/>
      <c r="DL13" s="219"/>
      <c r="DM13" s="219"/>
      <c r="DN13" s="219"/>
      <c r="DO13" s="219"/>
      <c r="DP13" s="282"/>
      <c r="DQ13" s="291">
        <v>982369</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18527</v>
      </c>
      <c r="S14" s="219"/>
      <c r="T14" s="219"/>
      <c r="U14" s="219"/>
      <c r="V14" s="219"/>
      <c r="W14" s="219"/>
      <c r="X14" s="219"/>
      <c r="Y14" s="282"/>
      <c r="Z14" s="285">
        <v>0.1</v>
      </c>
      <c r="AA14" s="285"/>
      <c r="AB14" s="285"/>
      <c r="AC14" s="285"/>
      <c r="AD14" s="290">
        <v>18527</v>
      </c>
      <c r="AE14" s="290"/>
      <c r="AF14" s="290"/>
      <c r="AG14" s="290"/>
      <c r="AH14" s="290"/>
      <c r="AI14" s="290"/>
      <c r="AJ14" s="290"/>
      <c r="AK14" s="290"/>
      <c r="AL14" s="286">
        <v>0.2</v>
      </c>
      <c r="AM14" s="240"/>
      <c r="AN14" s="240"/>
      <c r="AO14" s="299"/>
      <c r="AP14" s="263" t="s">
        <v>228</v>
      </c>
      <c r="AQ14" s="36"/>
      <c r="AR14" s="36"/>
      <c r="AS14" s="36"/>
      <c r="AT14" s="36"/>
      <c r="AU14" s="36"/>
      <c r="AV14" s="36"/>
      <c r="AW14" s="36"/>
      <c r="AX14" s="36"/>
      <c r="AY14" s="36"/>
      <c r="AZ14" s="36"/>
      <c r="BA14" s="36"/>
      <c r="BB14" s="36"/>
      <c r="BC14" s="36"/>
      <c r="BD14" s="36"/>
      <c r="BE14" s="36"/>
      <c r="BF14" s="272"/>
      <c r="BG14" s="277">
        <v>101861</v>
      </c>
      <c r="BH14" s="219"/>
      <c r="BI14" s="219"/>
      <c r="BJ14" s="219"/>
      <c r="BK14" s="219"/>
      <c r="BL14" s="219"/>
      <c r="BM14" s="219"/>
      <c r="BN14" s="282"/>
      <c r="BO14" s="285">
        <v>3.8</v>
      </c>
      <c r="BP14" s="285"/>
      <c r="BQ14" s="285"/>
      <c r="BR14" s="285"/>
      <c r="BS14" s="291" t="s">
        <v>205</v>
      </c>
      <c r="BT14" s="219"/>
      <c r="BU14" s="219"/>
      <c r="BV14" s="219"/>
      <c r="BW14" s="219"/>
      <c r="BX14" s="219"/>
      <c r="BY14" s="219"/>
      <c r="BZ14" s="219"/>
      <c r="CA14" s="219"/>
      <c r="CB14" s="332"/>
      <c r="CD14" s="263" t="s">
        <v>360</v>
      </c>
      <c r="CE14" s="36"/>
      <c r="CF14" s="36"/>
      <c r="CG14" s="36"/>
      <c r="CH14" s="36"/>
      <c r="CI14" s="36"/>
      <c r="CJ14" s="36"/>
      <c r="CK14" s="36"/>
      <c r="CL14" s="36"/>
      <c r="CM14" s="36"/>
      <c r="CN14" s="36"/>
      <c r="CO14" s="36"/>
      <c r="CP14" s="36"/>
      <c r="CQ14" s="272"/>
      <c r="CR14" s="277">
        <v>878160</v>
      </c>
      <c r="CS14" s="219"/>
      <c r="CT14" s="219"/>
      <c r="CU14" s="219"/>
      <c r="CV14" s="219"/>
      <c r="CW14" s="219"/>
      <c r="CX14" s="219"/>
      <c r="CY14" s="282"/>
      <c r="CZ14" s="285">
        <v>5.7</v>
      </c>
      <c r="DA14" s="285"/>
      <c r="DB14" s="285"/>
      <c r="DC14" s="285"/>
      <c r="DD14" s="291">
        <v>11022</v>
      </c>
      <c r="DE14" s="219"/>
      <c r="DF14" s="219"/>
      <c r="DG14" s="219"/>
      <c r="DH14" s="219"/>
      <c r="DI14" s="219"/>
      <c r="DJ14" s="219"/>
      <c r="DK14" s="219"/>
      <c r="DL14" s="219"/>
      <c r="DM14" s="219"/>
      <c r="DN14" s="219"/>
      <c r="DO14" s="219"/>
      <c r="DP14" s="282"/>
      <c r="DQ14" s="291">
        <v>877256</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205</v>
      </c>
      <c r="S15" s="219"/>
      <c r="T15" s="219"/>
      <c r="U15" s="219"/>
      <c r="V15" s="219"/>
      <c r="W15" s="219"/>
      <c r="X15" s="219"/>
      <c r="Y15" s="282"/>
      <c r="Z15" s="285" t="s">
        <v>205</v>
      </c>
      <c r="AA15" s="285"/>
      <c r="AB15" s="285"/>
      <c r="AC15" s="285"/>
      <c r="AD15" s="290" t="s">
        <v>205</v>
      </c>
      <c r="AE15" s="290"/>
      <c r="AF15" s="290"/>
      <c r="AG15" s="290"/>
      <c r="AH15" s="290"/>
      <c r="AI15" s="290"/>
      <c r="AJ15" s="290"/>
      <c r="AK15" s="290"/>
      <c r="AL15" s="286" t="s">
        <v>205</v>
      </c>
      <c r="AM15" s="240"/>
      <c r="AN15" s="240"/>
      <c r="AO15" s="299"/>
      <c r="AP15" s="263" t="s">
        <v>361</v>
      </c>
      <c r="AQ15" s="36"/>
      <c r="AR15" s="36"/>
      <c r="AS15" s="36"/>
      <c r="AT15" s="36"/>
      <c r="AU15" s="36"/>
      <c r="AV15" s="36"/>
      <c r="AW15" s="36"/>
      <c r="AX15" s="36"/>
      <c r="AY15" s="36"/>
      <c r="AZ15" s="36"/>
      <c r="BA15" s="36"/>
      <c r="BB15" s="36"/>
      <c r="BC15" s="36"/>
      <c r="BD15" s="36"/>
      <c r="BE15" s="36"/>
      <c r="BF15" s="272"/>
      <c r="BG15" s="277">
        <v>202158</v>
      </c>
      <c r="BH15" s="219"/>
      <c r="BI15" s="219"/>
      <c r="BJ15" s="219"/>
      <c r="BK15" s="219"/>
      <c r="BL15" s="219"/>
      <c r="BM15" s="219"/>
      <c r="BN15" s="282"/>
      <c r="BO15" s="285">
        <v>7.5</v>
      </c>
      <c r="BP15" s="285"/>
      <c r="BQ15" s="285"/>
      <c r="BR15" s="285"/>
      <c r="BS15" s="291" t="s">
        <v>205</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1658801</v>
      </c>
      <c r="CS15" s="219"/>
      <c r="CT15" s="219"/>
      <c r="CU15" s="219"/>
      <c r="CV15" s="219"/>
      <c r="CW15" s="219"/>
      <c r="CX15" s="219"/>
      <c r="CY15" s="282"/>
      <c r="CZ15" s="285">
        <v>10.8</v>
      </c>
      <c r="DA15" s="285"/>
      <c r="DB15" s="285"/>
      <c r="DC15" s="285"/>
      <c r="DD15" s="291">
        <v>579081</v>
      </c>
      <c r="DE15" s="219"/>
      <c r="DF15" s="219"/>
      <c r="DG15" s="219"/>
      <c r="DH15" s="219"/>
      <c r="DI15" s="219"/>
      <c r="DJ15" s="219"/>
      <c r="DK15" s="219"/>
      <c r="DL15" s="219"/>
      <c r="DM15" s="219"/>
      <c r="DN15" s="219"/>
      <c r="DO15" s="219"/>
      <c r="DP15" s="282"/>
      <c r="DQ15" s="291">
        <v>1202447</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2515</v>
      </c>
      <c r="S16" s="219"/>
      <c r="T16" s="219"/>
      <c r="U16" s="219"/>
      <c r="V16" s="219"/>
      <c r="W16" s="219"/>
      <c r="X16" s="219"/>
      <c r="Y16" s="282"/>
      <c r="Z16" s="285">
        <v>0</v>
      </c>
      <c r="AA16" s="285"/>
      <c r="AB16" s="285"/>
      <c r="AC16" s="285"/>
      <c r="AD16" s="290">
        <v>2515</v>
      </c>
      <c r="AE16" s="290"/>
      <c r="AF16" s="290"/>
      <c r="AG16" s="290"/>
      <c r="AH16" s="290"/>
      <c r="AI16" s="290"/>
      <c r="AJ16" s="290"/>
      <c r="AK16" s="290"/>
      <c r="AL16" s="286">
        <v>0</v>
      </c>
      <c r="AM16" s="240"/>
      <c r="AN16" s="240"/>
      <c r="AO16" s="299"/>
      <c r="AP16" s="263" t="s">
        <v>364</v>
      </c>
      <c r="AQ16" s="36"/>
      <c r="AR16" s="36"/>
      <c r="AS16" s="36"/>
      <c r="AT16" s="36"/>
      <c r="AU16" s="36"/>
      <c r="AV16" s="36"/>
      <c r="AW16" s="36"/>
      <c r="AX16" s="36"/>
      <c r="AY16" s="36"/>
      <c r="AZ16" s="36"/>
      <c r="BA16" s="36"/>
      <c r="BB16" s="36"/>
      <c r="BC16" s="36"/>
      <c r="BD16" s="36"/>
      <c r="BE16" s="36"/>
      <c r="BF16" s="272"/>
      <c r="BG16" s="277">
        <v>83</v>
      </c>
      <c r="BH16" s="219"/>
      <c r="BI16" s="219"/>
      <c r="BJ16" s="219"/>
      <c r="BK16" s="219"/>
      <c r="BL16" s="219"/>
      <c r="BM16" s="219"/>
      <c r="BN16" s="282"/>
      <c r="BO16" s="285">
        <v>0</v>
      </c>
      <c r="BP16" s="285"/>
      <c r="BQ16" s="285"/>
      <c r="BR16" s="285"/>
      <c r="BS16" s="291" t="s">
        <v>205</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v>1231</v>
      </c>
      <c r="CS16" s="219"/>
      <c r="CT16" s="219"/>
      <c r="CU16" s="219"/>
      <c r="CV16" s="219"/>
      <c r="CW16" s="219"/>
      <c r="CX16" s="219"/>
      <c r="CY16" s="282"/>
      <c r="CZ16" s="285">
        <v>0</v>
      </c>
      <c r="DA16" s="285"/>
      <c r="DB16" s="285"/>
      <c r="DC16" s="285"/>
      <c r="DD16" s="291" t="s">
        <v>205</v>
      </c>
      <c r="DE16" s="219"/>
      <c r="DF16" s="219"/>
      <c r="DG16" s="219"/>
      <c r="DH16" s="219"/>
      <c r="DI16" s="219"/>
      <c r="DJ16" s="219"/>
      <c r="DK16" s="219"/>
      <c r="DL16" s="219"/>
      <c r="DM16" s="219"/>
      <c r="DN16" s="219"/>
      <c r="DO16" s="219"/>
      <c r="DP16" s="282"/>
      <c r="DQ16" s="291">
        <v>1231</v>
      </c>
      <c r="DR16" s="219"/>
      <c r="DS16" s="219"/>
      <c r="DT16" s="219"/>
      <c r="DU16" s="219"/>
      <c r="DV16" s="219"/>
      <c r="DW16" s="219"/>
      <c r="DX16" s="219"/>
      <c r="DY16" s="219"/>
      <c r="DZ16" s="219"/>
      <c r="EA16" s="219"/>
      <c r="EB16" s="219"/>
      <c r="EC16" s="332"/>
    </row>
    <row r="17" spans="2:133" ht="11.25" customHeight="1">
      <c r="B17" s="263" t="s">
        <v>366</v>
      </c>
      <c r="C17" s="36"/>
      <c r="D17" s="36"/>
      <c r="E17" s="36"/>
      <c r="F17" s="36"/>
      <c r="G17" s="36"/>
      <c r="H17" s="36"/>
      <c r="I17" s="36"/>
      <c r="J17" s="36"/>
      <c r="K17" s="36"/>
      <c r="L17" s="36"/>
      <c r="M17" s="36"/>
      <c r="N17" s="36"/>
      <c r="O17" s="36"/>
      <c r="P17" s="36"/>
      <c r="Q17" s="272"/>
      <c r="R17" s="277">
        <v>112719</v>
      </c>
      <c r="S17" s="219"/>
      <c r="T17" s="219"/>
      <c r="U17" s="219"/>
      <c r="V17" s="219"/>
      <c r="W17" s="219"/>
      <c r="X17" s="219"/>
      <c r="Y17" s="282"/>
      <c r="Z17" s="285">
        <v>0.7</v>
      </c>
      <c r="AA17" s="285"/>
      <c r="AB17" s="285"/>
      <c r="AC17" s="285"/>
      <c r="AD17" s="290">
        <v>112719</v>
      </c>
      <c r="AE17" s="290"/>
      <c r="AF17" s="290"/>
      <c r="AG17" s="290"/>
      <c r="AH17" s="290"/>
      <c r="AI17" s="290"/>
      <c r="AJ17" s="290"/>
      <c r="AK17" s="290"/>
      <c r="AL17" s="286">
        <v>1.2</v>
      </c>
      <c r="AM17" s="240"/>
      <c r="AN17" s="240"/>
      <c r="AO17" s="299"/>
      <c r="AP17" s="263" t="s">
        <v>367</v>
      </c>
      <c r="AQ17" s="36"/>
      <c r="AR17" s="36"/>
      <c r="AS17" s="36"/>
      <c r="AT17" s="36"/>
      <c r="AU17" s="36"/>
      <c r="AV17" s="36"/>
      <c r="AW17" s="36"/>
      <c r="AX17" s="36"/>
      <c r="AY17" s="36"/>
      <c r="AZ17" s="36"/>
      <c r="BA17" s="36"/>
      <c r="BB17" s="36"/>
      <c r="BC17" s="36"/>
      <c r="BD17" s="36"/>
      <c r="BE17" s="36"/>
      <c r="BF17" s="272"/>
      <c r="BG17" s="277" t="s">
        <v>205</v>
      </c>
      <c r="BH17" s="219"/>
      <c r="BI17" s="219"/>
      <c r="BJ17" s="219"/>
      <c r="BK17" s="219"/>
      <c r="BL17" s="219"/>
      <c r="BM17" s="219"/>
      <c r="BN17" s="282"/>
      <c r="BO17" s="285" t="s">
        <v>205</v>
      </c>
      <c r="BP17" s="285"/>
      <c r="BQ17" s="285"/>
      <c r="BR17" s="285"/>
      <c r="BS17" s="291" t="s">
        <v>205</v>
      </c>
      <c r="BT17" s="219"/>
      <c r="BU17" s="219"/>
      <c r="BV17" s="219"/>
      <c r="BW17" s="219"/>
      <c r="BX17" s="219"/>
      <c r="BY17" s="219"/>
      <c r="BZ17" s="219"/>
      <c r="CA17" s="219"/>
      <c r="CB17" s="332"/>
      <c r="CD17" s="263" t="s">
        <v>369</v>
      </c>
      <c r="CE17" s="36"/>
      <c r="CF17" s="36"/>
      <c r="CG17" s="36"/>
      <c r="CH17" s="36"/>
      <c r="CI17" s="36"/>
      <c r="CJ17" s="36"/>
      <c r="CK17" s="36"/>
      <c r="CL17" s="36"/>
      <c r="CM17" s="36"/>
      <c r="CN17" s="36"/>
      <c r="CO17" s="36"/>
      <c r="CP17" s="36"/>
      <c r="CQ17" s="272"/>
      <c r="CR17" s="277">
        <v>1853197</v>
      </c>
      <c r="CS17" s="219"/>
      <c r="CT17" s="219"/>
      <c r="CU17" s="219"/>
      <c r="CV17" s="219"/>
      <c r="CW17" s="219"/>
      <c r="CX17" s="219"/>
      <c r="CY17" s="282"/>
      <c r="CZ17" s="285">
        <v>12.1</v>
      </c>
      <c r="DA17" s="285"/>
      <c r="DB17" s="285"/>
      <c r="DC17" s="285"/>
      <c r="DD17" s="291" t="s">
        <v>205</v>
      </c>
      <c r="DE17" s="219"/>
      <c r="DF17" s="219"/>
      <c r="DG17" s="219"/>
      <c r="DH17" s="219"/>
      <c r="DI17" s="219"/>
      <c r="DJ17" s="219"/>
      <c r="DK17" s="219"/>
      <c r="DL17" s="219"/>
      <c r="DM17" s="219"/>
      <c r="DN17" s="219"/>
      <c r="DO17" s="219"/>
      <c r="DP17" s="282"/>
      <c r="DQ17" s="291">
        <v>1843753</v>
      </c>
      <c r="DR17" s="219"/>
      <c r="DS17" s="219"/>
      <c r="DT17" s="219"/>
      <c r="DU17" s="219"/>
      <c r="DV17" s="219"/>
      <c r="DW17" s="219"/>
      <c r="DX17" s="219"/>
      <c r="DY17" s="219"/>
      <c r="DZ17" s="219"/>
      <c r="EA17" s="219"/>
      <c r="EB17" s="219"/>
      <c r="EC17" s="332"/>
    </row>
    <row r="18" spans="2:133" ht="11.25" customHeight="1">
      <c r="B18" s="263" t="s">
        <v>370</v>
      </c>
      <c r="C18" s="36"/>
      <c r="D18" s="36"/>
      <c r="E18" s="36"/>
      <c r="F18" s="36"/>
      <c r="G18" s="36"/>
      <c r="H18" s="36"/>
      <c r="I18" s="36"/>
      <c r="J18" s="36"/>
      <c r="K18" s="36"/>
      <c r="L18" s="36"/>
      <c r="M18" s="36"/>
      <c r="N18" s="36"/>
      <c r="O18" s="36"/>
      <c r="P18" s="36"/>
      <c r="Q18" s="272"/>
      <c r="R18" s="277">
        <v>26114</v>
      </c>
      <c r="S18" s="219"/>
      <c r="T18" s="219"/>
      <c r="U18" s="219"/>
      <c r="V18" s="219"/>
      <c r="W18" s="219"/>
      <c r="X18" s="219"/>
      <c r="Y18" s="282"/>
      <c r="Z18" s="285">
        <v>0.2</v>
      </c>
      <c r="AA18" s="285"/>
      <c r="AB18" s="285"/>
      <c r="AC18" s="285"/>
      <c r="AD18" s="290">
        <v>26114</v>
      </c>
      <c r="AE18" s="290"/>
      <c r="AF18" s="290"/>
      <c r="AG18" s="290"/>
      <c r="AH18" s="290"/>
      <c r="AI18" s="290"/>
      <c r="AJ18" s="290"/>
      <c r="AK18" s="290"/>
      <c r="AL18" s="286">
        <v>0.3</v>
      </c>
      <c r="AM18" s="240"/>
      <c r="AN18" s="240"/>
      <c r="AO18" s="299"/>
      <c r="AP18" s="263" t="s">
        <v>98</v>
      </c>
      <c r="AQ18" s="36"/>
      <c r="AR18" s="36"/>
      <c r="AS18" s="36"/>
      <c r="AT18" s="36"/>
      <c r="AU18" s="36"/>
      <c r="AV18" s="36"/>
      <c r="AW18" s="36"/>
      <c r="AX18" s="36"/>
      <c r="AY18" s="36"/>
      <c r="AZ18" s="36"/>
      <c r="BA18" s="36"/>
      <c r="BB18" s="36"/>
      <c r="BC18" s="36"/>
      <c r="BD18" s="36"/>
      <c r="BE18" s="36"/>
      <c r="BF18" s="272"/>
      <c r="BG18" s="277" t="s">
        <v>205</v>
      </c>
      <c r="BH18" s="219"/>
      <c r="BI18" s="219"/>
      <c r="BJ18" s="219"/>
      <c r="BK18" s="219"/>
      <c r="BL18" s="219"/>
      <c r="BM18" s="219"/>
      <c r="BN18" s="282"/>
      <c r="BO18" s="285" t="s">
        <v>205</v>
      </c>
      <c r="BP18" s="285"/>
      <c r="BQ18" s="285"/>
      <c r="BR18" s="285"/>
      <c r="BS18" s="291" t="s">
        <v>205</v>
      </c>
      <c r="BT18" s="219"/>
      <c r="BU18" s="219"/>
      <c r="BV18" s="219"/>
      <c r="BW18" s="219"/>
      <c r="BX18" s="219"/>
      <c r="BY18" s="219"/>
      <c r="BZ18" s="219"/>
      <c r="CA18" s="219"/>
      <c r="CB18" s="332"/>
      <c r="CD18" s="263" t="s">
        <v>371</v>
      </c>
      <c r="CE18" s="36"/>
      <c r="CF18" s="36"/>
      <c r="CG18" s="36"/>
      <c r="CH18" s="36"/>
      <c r="CI18" s="36"/>
      <c r="CJ18" s="36"/>
      <c r="CK18" s="36"/>
      <c r="CL18" s="36"/>
      <c r="CM18" s="36"/>
      <c r="CN18" s="36"/>
      <c r="CO18" s="36"/>
      <c r="CP18" s="36"/>
      <c r="CQ18" s="272"/>
      <c r="CR18" s="277" t="s">
        <v>205</v>
      </c>
      <c r="CS18" s="219"/>
      <c r="CT18" s="219"/>
      <c r="CU18" s="219"/>
      <c r="CV18" s="219"/>
      <c r="CW18" s="219"/>
      <c r="CX18" s="219"/>
      <c r="CY18" s="282"/>
      <c r="CZ18" s="285" t="s">
        <v>205</v>
      </c>
      <c r="DA18" s="285"/>
      <c r="DB18" s="285"/>
      <c r="DC18" s="285"/>
      <c r="DD18" s="291" t="s">
        <v>205</v>
      </c>
      <c r="DE18" s="219"/>
      <c r="DF18" s="219"/>
      <c r="DG18" s="219"/>
      <c r="DH18" s="219"/>
      <c r="DI18" s="219"/>
      <c r="DJ18" s="219"/>
      <c r="DK18" s="219"/>
      <c r="DL18" s="219"/>
      <c r="DM18" s="219"/>
      <c r="DN18" s="219"/>
      <c r="DO18" s="219"/>
      <c r="DP18" s="282"/>
      <c r="DQ18" s="291" t="s">
        <v>205</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1704</v>
      </c>
      <c r="S19" s="219"/>
      <c r="T19" s="219"/>
      <c r="U19" s="219"/>
      <c r="V19" s="219"/>
      <c r="W19" s="219"/>
      <c r="X19" s="219"/>
      <c r="Y19" s="282"/>
      <c r="Z19" s="285">
        <v>0</v>
      </c>
      <c r="AA19" s="285"/>
      <c r="AB19" s="285"/>
      <c r="AC19" s="285"/>
      <c r="AD19" s="290">
        <v>1704</v>
      </c>
      <c r="AE19" s="290"/>
      <c r="AF19" s="290"/>
      <c r="AG19" s="290"/>
      <c r="AH19" s="290"/>
      <c r="AI19" s="290"/>
      <c r="AJ19" s="290"/>
      <c r="AK19" s="290"/>
      <c r="AL19" s="286">
        <v>0</v>
      </c>
      <c r="AM19" s="240"/>
      <c r="AN19" s="240"/>
      <c r="AO19" s="299"/>
      <c r="AP19" s="263" t="s">
        <v>372</v>
      </c>
      <c r="AQ19" s="36"/>
      <c r="AR19" s="36"/>
      <c r="AS19" s="36"/>
      <c r="AT19" s="36"/>
      <c r="AU19" s="36"/>
      <c r="AV19" s="36"/>
      <c r="AW19" s="36"/>
      <c r="AX19" s="36"/>
      <c r="AY19" s="36"/>
      <c r="AZ19" s="36"/>
      <c r="BA19" s="36"/>
      <c r="BB19" s="36"/>
      <c r="BC19" s="36"/>
      <c r="BD19" s="36"/>
      <c r="BE19" s="36"/>
      <c r="BF19" s="272"/>
      <c r="BG19" s="277">
        <v>35264</v>
      </c>
      <c r="BH19" s="219"/>
      <c r="BI19" s="219"/>
      <c r="BJ19" s="219"/>
      <c r="BK19" s="219"/>
      <c r="BL19" s="219"/>
      <c r="BM19" s="219"/>
      <c r="BN19" s="282"/>
      <c r="BO19" s="285">
        <v>1.3</v>
      </c>
      <c r="BP19" s="285"/>
      <c r="BQ19" s="285"/>
      <c r="BR19" s="285"/>
      <c r="BS19" s="291" t="s">
        <v>205</v>
      </c>
      <c r="BT19" s="219"/>
      <c r="BU19" s="219"/>
      <c r="BV19" s="219"/>
      <c r="BW19" s="219"/>
      <c r="BX19" s="219"/>
      <c r="BY19" s="219"/>
      <c r="BZ19" s="219"/>
      <c r="CA19" s="219"/>
      <c r="CB19" s="332"/>
      <c r="CD19" s="263" t="s">
        <v>373</v>
      </c>
      <c r="CE19" s="36"/>
      <c r="CF19" s="36"/>
      <c r="CG19" s="36"/>
      <c r="CH19" s="36"/>
      <c r="CI19" s="36"/>
      <c r="CJ19" s="36"/>
      <c r="CK19" s="36"/>
      <c r="CL19" s="36"/>
      <c r="CM19" s="36"/>
      <c r="CN19" s="36"/>
      <c r="CO19" s="36"/>
      <c r="CP19" s="36"/>
      <c r="CQ19" s="272"/>
      <c r="CR19" s="277" t="s">
        <v>205</v>
      </c>
      <c r="CS19" s="219"/>
      <c r="CT19" s="219"/>
      <c r="CU19" s="219"/>
      <c r="CV19" s="219"/>
      <c r="CW19" s="219"/>
      <c r="CX19" s="219"/>
      <c r="CY19" s="282"/>
      <c r="CZ19" s="285" t="s">
        <v>205</v>
      </c>
      <c r="DA19" s="285"/>
      <c r="DB19" s="285"/>
      <c r="DC19" s="285"/>
      <c r="DD19" s="291" t="s">
        <v>205</v>
      </c>
      <c r="DE19" s="219"/>
      <c r="DF19" s="219"/>
      <c r="DG19" s="219"/>
      <c r="DH19" s="219"/>
      <c r="DI19" s="219"/>
      <c r="DJ19" s="219"/>
      <c r="DK19" s="219"/>
      <c r="DL19" s="219"/>
      <c r="DM19" s="219"/>
      <c r="DN19" s="219"/>
      <c r="DO19" s="219"/>
      <c r="DP19" s="282"/>
      <c r="DQ19" s="291" t="s">
        <v>205</v>
      </c>
      <c r="DR19" s="219"/>
      <c r="DS19" s="219"/>
      <c r="DT19" s="219"/>
      <c r="DU19" s="219"/>
      <c r="DV19" s="219"/>
      <c r="DW19" s="219"/>
      <c r="DX19" s="219"/>
      <c r="DY19" s="219"/>
      <c r="DZ19" s="219"/>
      <c r="EA19" s="219"/>
      <c r="EB19" s="219"/>
      <c r="EC19" s="332"/>
    </row>
    <row r="20" spans="2:133" ht="11.25" customHeight="1">
      <c r="B20" s="263" t="s">
        <v>374</v>
      </c>
      <c r="C20" s="36"/>
      <c r="D20" s="36"/>
      <c r="E20" s="36"/>
      <c r="F20" s="36"/>
      <c r="G20" s="36"/>
      <c r="H20" s="36"/>
      <c r="I20" s="36"/>
      <c r="J20" s="36"/>
      <c r="K20" s="36"/>
      <c r="L20" s="36"/>
      <c r="M20" s="36"/>
      <c r="N20" s="36"/>
      <c r="O20" s="36"/>
      <c r="P20" s="36"/>
      <c r="Q20" s="272"/>
      <c r="R20" s="277">
        <v>1054</v>
      </c>
      <c r="S20" s="219"/>
      <c r="T20" s="219"/>
      <c r="U20" s="219"/>
      <c r="V20" s="219"/>
      <c r="W20" s="219"/>
      <c r="X20" s="219"/>
      <c r="Y20" s="282"/>
      <c r="Z20" s="285">
        <v>0</v>
      </c>
      <c r="AA20" s="285"/>
      <c r="AB20" s="285"/>
      <c r="AC20" s="285"/>
      <c r="AD20" s="290">
        <v>1054</v>
      </c>
      <c r="AE20" s="290"/>
      <c r="AF20" s="290"/>
      <c r="AG20" s="290"/>
      <c r="AH20" s="290"/>
      <c r="AI20" s="290"/>
      <c r="AJ20" s="290"/>
      <c r="AK20" s="290"/>
      <c r="AL20" s="286">
        <v>0</v>
      </c>
      <c r="AM20" s="240"/>
      <c r="AN20" s="240"/>
      <c r="AO20" s="299"/>
      <c r="AP20" s="263" t="s">
        <v>375</v>
      </c>
      <c r="AQ20" s="36"/>
      <c r="AR20" s="36"/>
      <c r="AS20" s="36"/>
      <c r="AT20" s="36"/>
      <c r="AU20" s="36"/>
      <c r="AV20" s="36"/>
      <c r="AW20" s="36"/>
      <c r="AX20" s="36"/>
      <c r="AY20" s="36"/>
      <c r="AZ20" s="36"/>
      <c r="BA20" s="36"/>
      <c r="BB20" s="36"/>
      <c r="BC20" s="36"/>
      <c r="BD20" s="36"/>
      <c r="BE20" s="36"/>
      <c r="BF20" s="272"/>
      <c r="BG20" s="277">
        <v>35264</v>
      </c>
      <c r="BH20" s="219"/>
      <c r="BI20" s="219"/>
      <c r="BJ20" s="219"/>
      <c r="BK20" s="219"/>
      <c r="BL20" s="219"/>
      <c r="BM20" s="219"/>
      <c r="BN20" s="282"/>
      <c r="BO20" s="285">
        <v>1.3</v>
      </c>
      <c r="BP20" s="285"/>
      <c r="BQ20" s="285"/>
      <c r="BR20" s="285"/>
      <c r="BS20" s="291" t="s">
        <v>205</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15299822</v>
      </c>
      <c r="CS20" s="219"/>
      <c r="CT20" s="219"/>
      <c r="CU20" s="219"/>
      <c r="CV20" s="219"/>
      <c r="CW20" s="219"/>
      <c r="CX20" s="219"/>
      <c r="CY20" s="282"/>
      <c r="CZ20" s="285">
        <v>100</v>
      </c>
      <c r="DA20" s="285"/>
      <c r="DB20" s="285"/>
      <c r="DC20" s="285"/>
      <c r="DD20" s="291">
        <v>1620048</v>
      </c>
      <c r="DE20" s="219"/>
      <c r="DF20" s="219"/>
      <c r="DG20" s="219"/>
      <c r="DH20" s="219"/>
      <c r="DI20" s="219"/>
      <c r="DJ20" s="219"/>
      <c r="DK20" s="219"/>
      <c r="DL20" s="219"/>
      <c r="DM20" s="219"/>
      <c r="DN20" s="219"/>
      <c r="DO20" s="219"/>
      <c r="DP20" s="282"/>
      <c r="DQ20" s="291">
        <v>11135342</v>
      </c>
      <c r="DR20" s="219"/>
      <c r="DS20" s="219"/>
      <c r="DT20" s="219"/>
      <c r="DU20" s="219"/>
      <c r="DV20" s="219"/>
      <c r="DW20" s="219"/>
      <c r="DX20" s="219"/>
      <c r="DY20" s="219"/>
      <c r="DZ20" s="219"/>
      <c r="EA20" s="219"/>
      <c r="EB20" s="219"/>
      <c r="EC20" s="332"/>
    </row>
    <row r="21" spans="2:133" ht="11.25" customHeight="1">
      <c r="B21" s="263" t="s">
        <v>377</v>
      </c>
      <c r="C21" s="36"/>
      <c r="D21" s="36"/>
      <c r="E21" s="36"/>
      <c r="F21" s="36"/>
      <c r="G21" s="36"/>
      <c r="H21" s="36"/>
      <c r="I21" s="36"/>
      <c r="J21" s="36"/>
      <c r="K21" s="36"/>
      <c r="L21" s="36"/>
      <c r="M21" s="36"/>
      <c r="N21" s="36"/>
      <c r="O21" s="36"/>
      <c r="P21" s="36"/>
      <c r="Q21" s="272"/>
      <c r="R21" s="277">
        <v>83847</v>
      </c>
      <c r="S21" s="219"/>
      <c r="T21" s="219"/>
      <c r="U21" s="219"/>
      <c r="V21" s="219"/>
      <c r="W21" s="219"/>
      <c r="X21" s="219"/>
      <c r="Y21" s="282"/>
      <c r="Z21" s="285">
        <v>0.5</v>
      </c>
      <c r="AA21" s="285"/>
      <c r="AB21" s="285"/>
      <c r="AC21" s="285"/>
      <c r="AD21" s="290">
        <v>83847</v>
      </c>
      <c r="AE21" s="290"/>
      <c r="AF21" s="290"/>
      <c r="AG21" s="290"/>
      <c r="AH21" s="290"/>
      <c r="AI21" s="290"/>
      <c r="AJ21" s="290"/>
      <c r="AK21" s="290"/>
      <c r="AL21" s="286">
        <v>0.9</v>
      </c>
      <c r="AM21" s="240"/>
      <c r="AN21" s="240"/>
      <c r="AO21" s="299"/>
      <c r="AP21" s="302" t="s">
        <v>378</v>
      </c>
      <c r="AQ21" s="305"/>
      <c r="AR21" s="305"/>
      <c r="AS21" s="305"/>
      <c r="AT21" s="305"/>
      <c r="AU21" s="305"/>
      <c r="AV21" s="305"/>
      <c r="AW21" s="305"/>
      <c r="AX21" s="305"/>
      <c r="AY21" s="305"/>
      <c r="AZ21" s="305"/>
      <c r="BA21" s="305"/>
      <c r="BB21" s="305"/>
      <c r="BC21" s="305"/>
      <c r="BD21" s="305"/>
      <c r="BE21" s="305"/>
      <c r="BF21" s="319"/>
      <c r="BG21" s="277">
        <v>35264</v>
      </c>
      <c r="BH21" s="219"/>
      <c r="BI21" s="219"/>
      <c r="BJ21" s="219"/>
      <c r="BK21" s="219"/>
      <c r="BL21" s="219"/>
      <c r="BM21" s="219"/>
      <c r="BN21" s="282"/>
      <c r="BO21" s="285">
        <v>1.3</v>
      </c>
      <c r="BP21" s="285"/>
      <c r="BQ21" s="285"/>
      <c r="BR21" s="285"/>
      <c r="BS21" s="291" t="s">
        <v>205</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6110947</v>
      </c>
      <c r="S22" s="219"/>
      <c r="T22" s="219"/>
      <c r="U22" s="219"/>
      <c r="V22" s="219"/>
      <c r="W22" s="219"/>
      <c r="X22" s="219"/>
      <c r="Y22" s="282"/>
      <c r="Z22" s="285">
        <v>38.5</v>
      </c>
      <c r="AA22" s="285"/>
      <c r="AB22" s="285"/>
      <c r="AC22" s="285"/>
      <c r="AD22" s="290">
        <v>5679965</v>
      </c>
      <c r="AE22" s="290"/>
      <c r="AF22" s="290"/>
      <c r="AG22" s="290"/>
      <c r="AH22" s="290"/>
      <c r="AI22" s="290"/>
      <c r="AJ22" s="290"/>
      <c r="AK22" s="290"/>
      <c r="AL22" s="286">
        <v>61.5</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205</v>
      </c>
      <c r="BH22" s="219"/>
      <c r="BI22" s="219"/>
      <c r="BJ22" s="219"/>
      <c r="BK22" s="219"/>
      <c r="BL22" s="219"/>
      <c r="BM22" s="219"/>
      <c r="BN22" s="282"/>
      <c r="BO22" s="285" t="s">
        <v>205</v>
      </c>
      <c r="BP22" s="285"/>
      <c r="BQ22" s="285"/>
      <c r="BR22" s="285"/>
      <c r="BS22" s="291" t="s">
        <v>205</v>
      </c>
      <c r="BT22" s="219"/>
      <c r="BU22" s="219"/>
      <c r="BV22" s="219"/>
      <c r="BW22" s="219"/>
      <c r="BX22" s="219"/>
      <c r="BY22" s="219"/>
      <c r="BZ22" s="219"/>
      <c r="CA22" s="219"/>
      <c r="CB22" s="332"/>
      <c r="CD22" s="183" t="s">
        <v>381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305</v>
      </c>
      <c r="C23" s="36"/>
      <c r="D23" s="36"/>
      <c r="E23" s="36"/>
      <c r="F23" s="36"/>
      <c r="G23" s="36"/>
      <c r="H23" s="36"/>
      <c r="I23" s="36"/>
      <c r="J23" s="36"/>
      <c r="K23" s="36"/>
      <c r="L23" s="36"/>
      <c r="M23" s="36"/>
      <c r="N23" s="36"/>
      <c r="O23" s="36"/>
      <c r="P23" s="36"/>
      <c r="Q23" s="272"/>
      <c r="R23" s="277">
        <v>5679965</v>
      </c>
      <c r="S23" s="219"/>
      <c r="T23" s="219"/>
      <c r="U23" s="219"/>
      <c r="V23" s="219"/>
      <c r="W23" s="219"/>
      <c r="X23" s="219"/>
      <c r="Y23" s="282"/>
      <c r="Z23" s="285">
        <v>35.799999999999997</v>
      </c>
      <c r="AA23" s="285"/>
      <c r="AB23" s="285"/>
      <c r="AC23" s="285"/>
      <c r="AD23" s="290">
        <v>5679965</v>
      </c>
      <c r="AE23" s="290"/>
      <c r="AF23" s="290"/>
      <c r="AG23" s="290"/>
      <c r="AH23" s="290"/>
      <c r="AI23" s="290"/>
      <c r="AJ23" s="290"/>
      <c r="AK23" s="290"/>
      <c r="AL23" s="286">
        <v>61.5</v>
      </c>
      <c r="AM23" s="240"/>
      <c r="AN23" s="240"/>
      <c r="AO23" s="299"/>
      <c r="AP23" s="302" t="s">
        <v>117</v>
      </c>
      <c r="AQ23" s="305"/>
      <c r="AR23" s="305"/>
      <c r="AS23" s="305"/>
      <c r="AT23" s="305"/>
      <c r="AU23" s="305"/>
      <c r="AV23" s="305"/>
      <c r="AW23" s="305"/>
      <c r="AX23" s="305"/>
      <c r="AY23" s="305"/>
      <c r="AZ23" s="305"/>
      <c r="BA23" s="305"/>
      <c r="BB23" s="305"/>
      <c r="BC23" s="305"/>
      <c r="BD23" s="305"/>
      <c r="BE23" s="305"/>
      <c r="BF23" s="319"/>
      <c r="BG23" s="277" t="s">
        <v>205</v>
      </c>
      <c r="BH23" s="219"/>
      <c r="BI23" s="219"/>
      <c r="BJ23" s="219"/>
      <c r="BK23" s="219"/>
      <c r="BL23" s="219"/>
      <c r="BM23" s="219"/>
      <c r="BN23" s="282"/>
      <c r="BO23" s="285" t="s">
        <v>205</v>
      </c>
      <c r="BP23" s="285"/>
      <c r="BQ23" s="285"/>
      <c r="BR23" s="285"/>
      <c r="BS23" s="291" t="s">
        <v>205</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382</v>
      </c>
      <c r="CS23" s="139"/>
      <c r="CT23" s="139"/>
      <c r="CU23" s="139"/>
      <c r="CV23" s="139"/>
      <c r="CW23" s="139"/>
      <c r="CX23" s="139"/>
      <c r="CY23" s="144"/>
      <c r="CZ23" s="183" t="s">
        <v>385</v>
      </c>
      <c r="DA23" s="139"/>
      <c r="DB23" s="139"/>
      <c r="DC23" s="144"/>
      <c r="DD23" s="183" t="s">
        <v>309</v>
      </c>
      <c r="DE23" s="139"/>
      <c r="DF23" s="139"/>
      <c r="DG23" s="139"/>
      <c r="DH23" s="139"/>
      <c r="DI23" s="139"/>
      <c r="DJ23" s="139"/>
      <c r="DK23" s="144"/>
      <c r="DL23" s="350" t="s">
        <v>389</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2"/>
      <c r="R24" s="277">
        <v>430982</v>
      </c>
      <c r="S24" s="219"/>
      <c r="T24" s="219"/>
      <c r="U24" s="219"/>
      <c r="V24" s="219"/>
      <c r="W24" s="219"/>
      <c r="X24" s="219"/>
      <c r="Y24" s="282"/>
      <c r="Z24" s="285">
        <v>2.7</v>
      </c>
      <c r="AA24" s="285"/>
      <c r="AB24" s="285"/>
      <c r="AC24" s="285"/>
      <c r="AD24" s="290" t="s">
        <v>205</v>
      </c>
      <c r="AE24" s="290"/>
      <c r="AF24" s="290"/>
      <c r="AG24" s="290"/>
      <c r="AH24" s="290"/>
      <c r="AI24" s="290"/>
      <c r="AJ24" s="290"/>
      <c r="AK24" s="290"/>
      <c r="AL24" s="286" t="s">
        <v>205</v>
      </c>
      <c r="AM24" s="240"/>
      <c r="AN24" s="240"/>
      <c r="AO24" s="299"/>
      <c r="AP24" s="302" t="s">
        <v>391</v>
      </c>
      <c r="AQ24" s="305"/>
      <c r="AR24" s="305"/>
      <c r="AS24" s="305"/>
      <c r="AT24" s="305"/>
      <c r="AU24" s="305"/>
      <c r="AV24" s="305"/>
      <c r="AW24" s="305"/>
      <c r="AX24" s="305"/>
      <c r="AY24" s="305"/>
      <c r="AZ24" s="305"/>
      <c r="BA24" s="305"/>
      <c r="BB24" s="305"/>
      <c r="BC24" s="305"/>
      <c r="BD24" s="305"/>
      <c r="BE24" s="305"/>
      <c r="BF24" s="319"/>
      <c r="BG24" s="277" t="s">
        <v>205</v>
      </c>
      <c r="BH24" s="219"/>
      <c r="BI24" s="219"/>
      <c r="BJ24" s="219"/>
      <c r="BK24" s="219"/>
      <c r="BL24" s="219"/>
      <c r="BM24" s="219"/>
      <c r="BN24" s="282"/>
      <c r="BO24" s="285" t="s">
        <v>205</v>
      </c>
      <c r="BP24" s="285"/>
      <c r="BQ24" s="285"/>
      <c r="BR24" s="285"/>
      <c r="BS24" s="291" t="s">
        <v>205</v>
      </c>
      <c r="BT24" s="219"/>
      <c r="BU24" s="219"/>
      <c r="BV24" s="219"/>
      <c r="BW24" s="219"/>
      <c r="BX24" s="219"/>
      <c r="BY24" s="219"/>
      <c r="BZ24" s="219"/>
      <c r="CA24" s="219"/>
      <c r="CB24" s="332"/>
      <c r="CD24" s="262" t="s">
        <v>392</v>
      </c>
      <c r="CE24" s="268"/>
      <c r="CF24" s="268"/>
      <c r="CG24" s="268"/>
      <c r="CH24" s="268"/>
      <c r="CI24" s="268"/>
      <c r="CJ24" s="268"/>
      <c r="CK24" s="268"/>
      <c r="CL24" s="268"/>
      <c r="CM24" s="268"/>
      <c r="CN24" s="268"/>
      <c r="CO24" s="268"/>
      <c r="CP24" s="268"/>
      <c r="CQ24" s="271"/>
      <c r="CR24" s="276">
        <v>7308695</v>
      </c>
      <c r="CS24" s="279"/>
      <c r="CT24" s="279"/>
      <c r="CU24" s="279"/>
      <c r="CV24" s="279"/>
      <c r="CW24" s="279"/>
      <c r="CX24" s="279"/>
      <c r="CY24" s="281"/>
      <c r="CZ24" s="294">
        <v>47.8</v>
      </c>
      <c r="DA24" s="296"/>
      <c r="DB24" s="296"/>
      <c r="DC24" s="342"/>
      <c r="DD24" s="346">
        <v>5221183</v>
      </c>
      <c r="DE24" s="279"/>
      <c r="DF24" s="279"/>
      <c r="DG24" s="279"/>
      <c r="DH24" s="279"/>
      <c r="DI24" s="279"/>
      <c r="DJ24" s="279"/>
      <c r="DK24" s="281"/>
      <c r="DL24" s="346">
        <v>5156267</v>
      </c>
      <c r="DM24" s="279"/>
      <c r="DN24" s="279"/>
      <c r="DO24" s="279"/>
      <c r="DP24" s="279"/>
      <c r="DQ24" s="279"/>
      <c r="DR24" s="279"/>
      <c r="DS24" s="279"/>
      <c r="DT24" s="279"/>
      <c r="DU24" s="279"/>
      <c r="DV24" s="281"/>
      <c r="DW24" s="294">
        <v>54</v>
      </c>
      <c r="DX24" s="296"/>
      <c r="DY24" s="296"/>
      <c r="DZ24" s="296"/>
      <c r="EA24" s="296"/>
      <c r="EB24" s="296"/>
      <c r="EC24" s="298"/>
    </row>
    <row r="25" spans="2:133" ht="11.25" customHeight="1">
      <c r="B25" s="263" t="s">
        <v>395</v>
      </c>
      <c r="C25" s="36"/>
      <c r="D25" s="36"/>
      <c r="E25" s="36"/>
      <c r="F25" s="36"/>
      <c r="G25" s="36"/>
      <c r="H25" s="36"/>
      <c r="I25" s="36"/>
      <c r="J25" s="36"/>
      <c r="K25" s="36"/>
      <c r="L25" s="36"/>
      <c r="M25" s="36"/>
      <c r="N25" s="36"/>
      <c r="O25" s="36"/>
      <c r="P25" s="36"/>
      <c r="Q25" s="272"/>
      <c r="R25" s="277" t="s">
        <v>205</v>
      </c>
      <c r="S25" s="219"/>
      <c r="T25" s="219"/>
      <c r="U25" s="219"/>
      <c r="V25" s="219"/>
      <c r="W25" s="219"/>
      <c r="X25" s="219"/>
      <c r="Y25" s="282"/>
      <c r="Z25" s="285" t="s">
        <v>205</v>
      </c>
      <c r="AA25" s="285"/>
      <c r="AB25" s="285"/>
      <c r="AC25" s="285"/>
      <c r="AD25" s="290" t="s">
        <v>205</v>
      </c>
      <c r="AE25" s="290"/>
      <c r="AF25" s="290"/>
      <c r="AG25" s="290"/>
      <c r="AH25" s="290"/>
      <c r="AI25" s="290"/>
      <c r="AJ25" s="290"/>
      <c r="AK25" s="290"/>
      <c r="AL25" s="286" t="s">
        <v>205</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205</v>
      </c>
      <c r="BH25" s="219"/>
      <c r="BI25" s="219"/>
      <c r="BJ25" s="219"/>
      <c r="BK25" s="219"/>
      <c r="BL25" s="219"/>
      <c r="BM25" s="219"/>
      <c r="BN25" s="282"/>
      <c r="BO25" s="285" t="s">
        <v>205</v>
      </c>
      <c r="BP25" s="285"/>
      <c r="BQ25" s="285"/>
      <c r="BR25" s="285"/>
      <c r="BS25" s="291" t="s">
        <v>205</v>
      </c>
      <c r="BT25" s="219"/>
      <c r="BU25" s="219"/>
      <c r="BV25" s="219"/>
      <c r="BW25" s="219"/>
      <c r="BX25" s="219"/>
      <c r="BY25" s="219"/>
      <c r="BZ25" s="219"/>
      <c r="CA25" s="219"/>
      <c r="CB25" s="332"/>
      <c r="CD25" s="263" t="s">
        <v>203</v>
      </c>
      <c r="CE25" s="36"/>
      <c r="CF25" s="36"/>
      <c r="CG25" s="36"/>
      <c r="CH25" s="36"/>
      <c r="CI25" s="36"/>
      <c r="CJ25" s="36"/>
      <c r="CK25" s="36"/>
      <c r="CL25" s="36"/>
      <c r="CM25" s="36"/>
      <c r="CN25" s="36"/>
      <c r="CO25" s="36"/>
      <c r="CP25" s="36"/>
      <c r="CQ25" s="272"/>
      <c r="CR25" s="277">
        <v>2720328</v>
      </c>
      <c r="CS25" s="318"/>
      <c r="CT25" s="318"/>
      <c r="CU25" s="318"/>
      <c r="CV25" s="318"/>
      <c r="CW25" s="318"/>
      <c r="CX25" s="318"/>
      <c r="CY25" s="337"/>
      <c r="CZ25" s="286">
        <v>17.8</v>
      </c>
      <c r="DA25" s="340"/>
      <c r="DB25" s="340"/>
      <c r="DC25" s="343"/>
      <c r="DD25" s="291">
        <v>2479774</v>
      </c>
      <c r="DE25" s="318"/>
      <c r="DF25" s="318"/>
      <c r="DG25" s="318"/>
      <c r="DH25" s="318"/>
      <c r="DI25" s="318"/>
      <c r="DJ25" s="318"/>
      <c r="DK25" s="337"/>
      <c r="DL25" s="291">
        <v>2461441</v>
      </c>
      <c r="DM25" s="318"/>
      <c r="DN25" s="318"/>
      <c r="DO25" s="318"/>
      <c r="DP25" s="318"/>
      <c r="DQ25" s="318"/>
      <c r="DR25" s="318"/>
      <c r="DS25" s="318"/>
      <c r="DT25" s="318"/>
      <c r="DU25" s="318"/>
      <c r="DV25" s="337"/>
      <c r="DW25" s="286">
        <v>25.8</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9651413</v>
      </c>
      <c r="S26" s="219"/>
      <c r="T26" s="219"/>
      <c r="U26" s="219"/>
      <c r="V26" s="219"/>
      <c r="W26" s="219"/>
      <c r="X26" s="219"/>
      <c r="Y26" s="282"/>
      <c r="Z26" s="285">
        <v>60.8</v>
      </c>
      <c r="AA26" s="285"/>
      <c r="AB26" s="285"/>
      <c r="AC26" s="285"/>
      <c r="AD26" s="290">
        <v>9220431</v>
      </c>
      <c r="AE26" s="290"/>
      <c r="AF26" s="290"/>
      <c r="AG26" s="290"/>
      <c r="AH26" s="290"/>
      <c r="AI26" s="290"/>
      <c r="AJ26" s="290"/>
      <c r="AK26" s="290"/>
      <c r="AL26" s="286">
        <v>99.9</v>
      </c>
      <c r="AM26" s="240"/>
      <c r="AN26" s="240"/>
      <c r="AO26" s="299"/>
      <c r="AP26" s="302" t="s">
        <v>396</v>
      </c>
      <c r="AQ26" s="304"/>
      <c r="AR26" s="304"/>
      <c r="AS26" s="304"/>
      <c r="AT26" s="304"/>
      <c r="AU26" s="304"/>
      <c r="AV26" s="304"/>
      <c r="AW26" s="304"/>
      <c r="AX26" s="304"/>
      <c r="AY26" s="304"/>
      <c r="AZ26" s="304"/>
      <c r="BA26" s="304"/>
      <c r="BB26" s="304"/>
      <c r="BC26" s="304"/>
      <c r="BD26" s="304"/>
      <c r="BE26" s="304"/>
      <c r="BF26" s="319"/>
      <c r="BG26" s="277" t="s">
        <v>205</v>
      </c>
      <c r="BH26" s="219"/>
      <c r="BI26" s="219"/>
      <c r="BJ26" s="219"/>
      <c r="BK26" s="219"/>
      <c r="BL26" s="219"/>
      <c r="BM26" s="219"/>
      <c r="BN26" s="282"/>
      <c r="BO26" s="285" t="s">
        <v>205</v>
      </c>
      <c r="BP26" s="285"/>
      <c r="BQ26" s="285"/>
      <c r="BR26" s="285"/>
      <c r="BS26" s="291" t="s">
        <v>205</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1407772</v>
      </c>
      <c r="CS26" s="219"/>
      <c r="CT26" s="219"/>
      <c r="CU26" s="219"/>
      <c r="CV26" s="219"/>
      <c r="CW26" s="219"/>
      <c r="CX26" s="219"/>
      <c r="CY26" s="282"/>
      <c r="CZ26" s="286">
        <v>9.1999999999999993</v>
      </c>
      <c r="DA26" s="340"/>
      <c r="DB26" s="340"/>
      <c r="DC26" s="343"/>
      <c r="DD26" s="291">
        <v>1267934</v>
      </c>
      <c r="DE26" s="219"/>
      <c r="DF26" s="219"/>
      <c r="DG26" s="219"/>
      <c r="DH26" s="219"/>
      <c r="DI26" s="219"/>
      <c r="DJ26" s="219"/>
      <c r="DK26" s="282"/>
      <c r="DL26" s="291" t="s">
        <v>205</v>
      </c>
      <c r="DM26" s="219"/>
      <c r="DN26" s="219"/>
      <c r="DO26" s="219"/>
      <c r="DP26" s="219"/>
      <c r="DQ26" s="219"/>
      <c r="DR26" s="219"/>
      <c r="DS26" s="219"/>
      <c r="DT26" s="219"/>
      <c r="DU26" s="219"/>
      <c r="DV26" s="282"/>
      <c r="DW26" s="286" t="s">
        <v>205</v>
      </c>
      <c r="DX26" s="340"/>
      <c r="DY26" s="340"/>
      <c r="DZ26" s="340"/>
      <c r="EA26" s="340"/>
      <c r="EB26" s="340"/>
      <c r="EC26" s="365"/>
    </row>
    <row r="27" spans="2:133" ht="11.25" customHeight="1">
      <c r="B27" s="263" t="s">
        <v>398</v>
      </c>
      <c r="C27" s="36"/>
      <c r="D27" s="36"/>
      <c r="E27" s="36"/>
      <c r="F27" s="36"/>
      <c r="G27" s="36"/>
      <c r="H27" s="36"/>
      <c r="I27" s="36"/>
      <c r="J27" s="36"/>
      <c r="K27" s="36"/>
      <c r="L27" s="36"/>
      <c r="M27" s="36"/>
      <c r="N27" s="36"/>
      <c r="O27" s="36"/>
      <c r="P27" s="36"/>
      <c r="Q27" s="272"/>
      <c r="R27" s="277">
        <v>3305</v>
      </c>
      <c r="S27" s="219"/>
      <c r="T27" s="219"/>
      <c r="U27" s="219"/>
      <c r="V27" s="219"/>
      <c r="W27" s="219"/>
      <c r="X27" s="219"/>
      <c r="Y27" s="282"/>
      <c r="Z27" s="285">
        <v>0</v>
      </c>
      <c r="AA27" s="285"/>
      <c r="AB27" s="285"/>
      <c r="AC27" s="285"/>
      <c r="AD27" s="290">
        <v>3305</v>
      </c>
      <c r="AE27" s="290"/>
      <c r="AF27" s="290"/>
      <c r="AG27" s="290"/>
      <c r="AH27" s="290"/>
      <c r="AI27" s="290"/>
      <c r="AJ27" s="290"/>
      <c r="AK27" s="290"/>
      <c r="AL27" s="286">
        <v>0</v>
      </c>
      <c r="AM27" s="240"/>
      <c r="AN27" s="240"/>
      <c r="AO27" s="299"/>
      <c r="AP27" s="263" t="s">
        <v>400</v>
      </c>
      <c r="AQ27" s="36"/>
      <c r="AR27" s="36"/>
      <c r="AS27" s="36"/>
      <c r="AT27" s="36"/>
      <c r="AU27" s="36"/>
      <c r="AV27" s="36"/>
      <c r="AW27" s="36"/>
      <c r="AX27" s="36"/>
      <c r="AY27" s="36"/>
      <c r="AZ27" s="36"/>
      <c r="BA27" s="36"/>
      <c r="BB27" s="36"/>
      <c r="BC27" s="36"/>
      <c r="BD27" s="36"/>
      <c r="BE27" s="36"/>
      <c r="BF27" s="272"/>
      <c r="BG27" s="277">
        <v>2710384</v>
      </c>
      <c r="BH27" s="219"/>
      <c r="BI27" s="219"/>
      <c r="BJ27" s="219"/>
      <c r="BK27" s="219"/>
      <c r="BL27" s="219"/>
      <c r="BM27" s="219"/>
      <c r="BN27" s="282"/>
      <c r="BO27" s="285">
        <v>100</v>
      </c>
      <c r="BP27" s="285"/>
      <c r="BQ27" s="285"/>
      <c r="BR27" s="285"/>
      <c r="BS27" s="291" t="s">
        <v>205</v>
      </c>
      <c r="BT27" s="219"/>
      <c r="BU27" s="219"/>
      <c r="BV27" s="219"/>
      <c r="BW27" s="219"/>
      <c r="BX27" s="219"/>
      <c r="BY27" s="219"/>
      <c r="BZ27" s="219"/>
      <c r="CA27" s="219"/>
      <c r="CB27" s="332"/>
      <c r="CD27" s="263" t="s">
        <v>233</v>
      </c>
      <c r="CE27" s="36"/>
      <c r="CF27" s="36"/>
      <c r="CG27" s="36"/>
      <c r="CH27" s="36"/>
      <c r="CI27" s="36"/>
      <c r="CJ27" s="36"/>
      <c r="CK27" s="36"/>
      <c r="CL27" s="36"/>
      <c r="CM27" s="36"/>
      <c r="CN27" s="36"/>
      <c r="CO27" s="36"/>
      <c r="CP27" s="36"/>
      <c r="CQ27" s="272"/>
      <c r="CR27" s="277">
        <v>2735170</v>
      </c>
      <c r="CS27" s="318"/>
      <c r="CT27" s="318"/>
      <c r="CU27" s="318"/>
      <c r="CV27" s="318"/>
      <c r="CW27" s="318"/>
      <c r="CX27" s="318"/>
      <c r="CY27" s="337"/>
      <c r="CZ27" s="286">
        <v>17.899999999999999</v>
      </c>
      <c r="DA27" s="340"/>
      <c r="DB27" s="340"/>
      <c r="DC27" s="343"/>
      <c r="DD27" s="291">
        <v>897656</v>
      </c>
      <c r="DE27" s="318"/>
      <c r="DF27" s="318"/>
      <c r="DG27" s="318"/>
      <c r="DH27" s="318"/>
      <c r="DI27" s="318"/>
      <c r="DJ27" s="318"/>
      <c r="DK27" s="337"/>
      <c r="DL27" s="291">
        <v>897077</v>
      </c>
      <c r="DM27" s="318"/>
      <c r="DN27" s="318"/>
      <c r="DO27" s="318"/>
      <c r="DP27" s="318"/>
      <c r="DQ27" s="318"/>
      <c r="DR27" s="318"/>
      <c r="DS27" s="318"/>
      <c r="DT27" s="318"/>
      <c r="DU27" s="318"/>
      <c r="DV27" s="337"/>
      <c r="DW27" s="286">
        <v>9.4</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4862</v>
      </c>
      <c r="S28" s="219"/>
      <c r="T28" s="219"/>
      <c r="U28" s="219"/>
      <c r="V28" s="219"/>
      <c r="W28" s="219"/>
      <c r="X28" s="219"/>
      <c r="Y28" s="282"/>
      <c r="Z28" s="285">
        <v>0</v>
      </c>
      <c r="AA28" s="285"/>
      <c r="AB28" s="285"/>
      <c r="AC28" s="285"/>
      <c r="AD28" s="290" t="s">
        <v>205</v>
      </c>
      <c r="AE28" s="290"/>
      <c r="AF28" s="290"/>
      <c r="AG28" s="290"/>
      <c r="AH28" s="290"/>
      <c r="AI28" s="290"/>
      <c r="AJ28" s="290"/>
      <c r="AK28" s="290"/>
      <c r="AL28" s="286" t="s">
        <v>205</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393</v>
      </c>
      <c r="CE28" s="36"/>
      <c r="CF28" s="36"/>
      <c r="CG28" s="36"/>
      <c r="CH28" s="36"/>
      <c r="CI28" s="36"/>
      <c r="CJ28" s="36"/>
      <c r="CK28" s="36"/>
      <c r="CL28" s="36"/>
      <c r="CM28" s="36"/>
      <c r="CN28" s="36"/>
      <c r="CO28" s="36"/>
      <c r="CP28" s="36"/>
      <c r="CQ28" s="272"/>
      <c r="CR28" s="277">
        <v>1853197</v>
      </c>
      <c r="CS28" s="219"/>
      <c r="CT28" s="219"/>
      <c r="CU28" s="219"/>
      <c r="CV28" s="219"/>
      <c r="CW28" s="219"/>
      <c r="CX28" s="219"/>
      <c r="CY28" s="282"/>
      <c r="CZ28" s="286">
        <v>12.1</v>
      </c>
      <c r="DA28" s="340"/>
      <c r="DB28" s="340"/>
      <c r="DC28" s="343"/>
      <c r="DD28" s="291">
        <v>1843753</v>
      </c>
      <c r="DE28" s="219"/>
      <c r="DF28" s="219"/>
      <c r="DG28" s="219"/>
      <c r="DH28" s="219"/>
      <c r="DI28" s="219"/>
      <c r="DJ28" s="219"/>
      <c r="DK28" s="282"/>
      <c r="DL28" s="291">
        <v>1797749</v>
      </c>
      <c r="DM28" s="219"/>
      <c r="DN28" s="219"/>
      <c r="DO28" s="219"/>
      <c r="DP28" s="219"/>
      <c r="DQ28" s="219"/>
      <c r="DR28" s="219"/>
      <c r="DS28" s="219"/>
      <c r="DT28" s="219"/>
      <c r="DU28" s="219"/>
      <c r="DV28" s="282"/>
      <c r="DW28" s="286">
        <v>18.8</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164293</v>
      </c>
      <c r="S29" s="219"/>
      <c r="T29" s="219"/>
      <c r="U29" s="219"/>
      <c r="V29" s="219"/>
      <c r="W29" s="219"/>
      <c r="X29" s="219"/>
      <c r="Y29" s="282"/>
      <c r="Z29" s="285">
        <v>1</v>
      </c>
      <c r="AA29" s="285"/>
      <c r="AB29" s="285"/>
      <c r="AC29" s="285"/>
      <c r="AD29" s="290">
        <v>6250</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24</v>
      </c>
      <c r="CG29" s="36"/>
      <c r="CH29" s="36"/>
      <c r="CI29" s="36"/>
      <c r="CJ29" s="36"/>
      <c r="CK29" s="36"/>
      <c r="CL29" s="36"/>
      <c r="CM29" s="36"/>
      <c r="CN29" s="36"/>
      <c r="CO29" s="36"/>
      <c r="CP29" s="36"/>
      <c r="CQ29" s="272"/>
      <c r="CR29" s="277">
        <v>1853197</v>
      </c>
      <c r="CS29" s="318"/>
      <c r="CT29" s="318"/>
      <c r="CU29" s="318"/>
      <c r="CV29" s="318"/>
      <c r="CW29" s="318"/>
      <c r="CX29" s="318"/>
      <c r="CY29" s="337"/>
      <c r="CZ29" s="286">
        <v>12.1</v>
      </c>
      <c r="DA29" s="340"/>
      <c r="DB29" s="340"/>
      <c r="DC29" s="343"/>
      <c r="DD29" s="291">
        <v>1843753</v>
      </c>
      <c r="DE29" s="318"/>
      <c r="DF29" s="318"/>
      <c r="DG29" s="318"/>
      <c r="DH29" s="318"/>
      <c r="DI29" s="318"/>
      <c r="DJ29" s="318"/>
      <c r="DK29" s="337"/>
      <c r="DL29" s="291">
        <v>1797749</v>
      </c>
      <c r="DM29" s="318"/>
      <c r="DN29" s="318"/>
      <c r="DO29" s="318"/>
      <c r="DP29" s="318"/>
      <c r="DQ29" s="318"/>
      <c r="DR29" s="318"/>
      <c r="DS29" s="318"/>
      <c r="DT29" s="318"/>
      <c r="DU29" s="318"/>
      <c r="DV29" s="337"/>
      <c r="DW29" s="286">
        <v>18.8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93114</v>
      </c>
      <c r="S30" s="219"/>
      <c r="T30" s="219"/>
      <c r="U30" s="219"/>
      <c r="V30" s="219"/>
      <c r="W30" s="219"/>
      <c r="X30" s="219"/>
      <c r="Y30" s="282"/>
      <c r="Z30" s="285">
        <v>0.6</v>
      </c>
      <c r="AA30" s="285"/>
      <c r="AB30" s="285"/>
      <c r="AC30" s="285"/>
      <c r="AD30" s="290" t="s">
        <v>205</v>
      </c>
      <c r="AE30" s="290"/>
      <c r="AF30" s="290"/>
      <c r="AG30" s="290"/>
      <c r="AH30" s="290"/>
      <c r="AI30" s="290"/>
      <c r="AJ30" s="290"/>
      <c r="AK30" s="290"/>
      <c r="AL30" s="286" t="s">
        <v>205</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402</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1720973</v>
      </c>
      <c r="CS30" s="219"/>
      <c r="CT30" s="219"/>
      <c r="CU30" s="219"/>
      <c r="CV30" s="219"/>
      <c r="CW30" s="219"/>
      <c r="CX30" s="219"/>
      <c r="CY30" s="282"/>
      <c r="CZ30" s="286">
        <v>11.2</v>
      </c>
      <c r="DA30" s="340"/>
      <c r="DB30" s="340"/>
      <c r="DC30" s="343"/>
      <c r="DD30" s="291">
        <v>1711529</v>
      </c>
      <c r="DE30" s="219"/>
      <c r="DF30" s="219"/>
      <c r="DG30" s="219"/>
      <c r="DH30" s="219"/>
      <c r="DI30" s="219"/>
      <c r="DJ30" s="219"/>
      <c r="DK30" s="282"/>
      <c r="DL30" s="291">
        <v>1665525</v>
      </c>
      <c r="DM30" s="219"/>
      <c r="DN30" s="219"/>
      <c r="DO30" s="219"/>
      <c r="DP30" s="219"/>
      <c r="DQ30" s="219"/>
      <c r="DR30" s="219"/>
      <c r="DS30" s="219"/>
      <c r="DT30" s="219"/>
      <c r="DU30" s="219"/>
      <c r="DV30" s="282"/>
      <c r="DW30" s="286">
        <v>17.5</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1886776</v>
      </c>
      <c r="S31" s="219"/>
      <c r="T31" s="219"/>
      <c r="U31" s="219"/>
      <c r="V31" s="219"/>
      <c r="W31" s="219"/>
      <c r="X31" s="219"/>
      <c r="Y31" s="282"/>
      <c r="Z31" s="285">
        <v>11.9</v>
      </c>
      <c r="AA31" s="285"/>
      <c r="AB31" s="285"/>
      <c r="AC31" s="285"/>
      <c r="AD31" s="290" t="s">
        <v>205</v>
      </c>
      <c r="AE31" s="290"/>
      <c r="AF31" s="290"/>
      <c r="AG31" s="290"/>
      <c r="AH31" s="290"/>
      <c r="AI31" s="290"/>
      <c r="AJ31" s="290"/>
      <c r="AK31" s="290"/>
      <c r="AL31" s="286" t="s">
        <v>205</v>
      </c>
      <c r="AM31" s="240"/>
      <c r="AN31" s="240"/>
      <c r="AO31" s="299"/>
      <c r="AP31" s="163" t="s">
        <v>4</v>
      </c>
      <c r="AQ31" s="179"/>
      <c r="AR31" s="179"/>
      <c r="AS31" s="179"/>
      <c r="AT31" s="311" t="s">
        <v>404</v>
      </c>
      <c r="AU31" s="268"/>
      <c r="AV31" s="268"/>
      <c r="AW31" s="268"/>
      <c r="AX31" s="262" t="s">
        <v>286</v>
      </c>
      <c r="AY31" s="268"/>
      <c r="AZ31" s="268"/>
      <c r="BA31" s="268"/>
      <c r="BB31" s="268"/>
      <c r="BC31" s="268"/>
      <c r="BD31" s="268"/>
      <c r="BE31" s="268"/>
      <c r="BF31" s="271"/>
      <c r="BG31" s="323">
        <v>98.7</v>
      </c>
      <c r="BH31" s="327"/>
      <c r="BI31" s="327"/>
      <c r="BJ31" s="327"/>
      <c r="BK31" s="327"/>
      <c r="BL31" s="327"/>
      <c r="BM31" s="296">
        <v>93.9</v>
      </c>
      <c r="BN31" s="327"/>
      <c r="BO31" s="327"/>
      <c r="BP31" s="327"/>
      <c r="BQ31" s="330"/>
      <c r="BR31" s="323">
        <v>98.6</v>
      </c>
      <c r="BS31" s="327"/>
      <c r="BT31" s="327"/>
      <c r="BU31" s="327"/>
      <c r="BV31" s="327"/>
      <c r="BW31" s="327"/>
      <c r="BX31" s="296">
        <v>93</v>
      </c>
      <c r="BY31" s="327"/>
      <c r="BZ31" s="327"/>
      <c r="CA31" s="327"/>
      <c r="CB31" s="330"/>
      <c r="CD31" s="134"/>
      <c r="CE31" s="43"/>
      <c r="CF31" s="263" t="s">
        <v>323</v>
      </c>
      <c r="CG31" s="36"/>
      <c r="CH31" s="36"/>
      <c r="CI31" s="36"/>
      <c r="CJ31" s="36"/>
      <c r="CK31" s="36"/>
      <c r="CL31" s="36"/>
      <c r="CM31" s="36"/>
      <c r="CN31" s="36"/>
      <c r="CO31" s="36"/>
      <c r="CP31" s="36"/>
      <c r="CQ31" s="272"/>
      <c r="CR31" s="277">
        <v>132224</v>
      </c>
      <c r="CS31" s="318"/>
      <c r="CT31" s="318"/>
      <c r="CU31" s="318"/>
      <c r="CV31" s="318"/>
      <c r="CW31" s="318"/>
      <c r="CX31" s="318"/>
      <c r="CY31" s="337"/>
      <c r="CZ31" s="286">
        <v>0.9</v>
      </c>
      <c r="DA31" s="340"/>
      <c r="DB31" s="340"/>
      <c r="DC31" s="343"/>
      <c r="DD31" s="291">
        <v>132224</v>
      </c>
      <c r="DE31" s="318"/>
      <c r="DF31" s="318"/>
      <c r="DG31" s="318"/>
      <c r="DH31" s="318"/>
      <c r="DI31" s="318"/>
      <c r="DJ31" s="318"/>
      <c r="DK31" s="337"/>
      <c r="DL31" s="291">
        <v>132224</v>
      </c>
      <c r="DM31" s="318"/>
      <c r="DN31" s="318"/>
      <c r="DO31" s="318"/>
      <c r="DP31" s="318"/>
      <c r="DQ31" s="318"/>
      <c r="DR31" s="318"/>
      <c r="DS31" s="318"/>
      <c r="DT31" s="318"/>
      <c r="DU31" s="318"/>
      <c r="DV31" s="337"/>
      <c r="DW31" s="286">
        <v>1.4</v>
      </c>
      <c r="DX31" s="340"/>
      <c r="DY31" s="340"/>
      <c r="DZ31" s="340"/>
      <c r="EA31" s="340"/>
      <c r="EB31" s="340"/>
      <c r="EC31" s="365"/>
    </row>
    <row r="32" spans="2:133" ht="11.25" customHeight="1">
      <c r="B32" s="264" t="s">
        <v>55</v>
      </c>
      <c r="C32" s="269"/>
      <c r="D32" s="269"/>
      <c r="E32" s="269"/>
      <c r="F32" s="269"/>
      <c r="G32" s="269"/>
      <c r="H32" s="269"/>
      <c r="I32" s="269"/>
      <c r="J32" s="269"/>
      <c r="K32" s="269"/>
      <c r="L32" s="269"/>
      <c r="M32" s="269"/>
      <c r="N32" s="269"/>
      <c r="O32" s="269"/>
      <c r="P32" s="269"/>
      <c r="Q32" s="273"/>
      <c r="R32" s="277" t="s">
        <v>205</v>
      </c>
      <c r="S32" s="219"/>
      <c r="T32" s="219"/>
      <c r="U32" s="219"/>
      <c r="V32" s="219"/>
      <c r="W32" s="219"/>
      <c r="X32" s="219"/>
      <c r="Y32" s="282"/>
      <c r="Z32" s="285" t="s">
        <v>205</v>
      </c>
      <c r="AA32" s="285"/>
      <c r="AB32" s="285"/>
      <c r="AC32" s="285"/>
      <c r="AD32" s="290" t="s">
        <v>205</v>
      </c>
      <c r="AE32" s="290"/>
      <c r="AF32" s="290"/>
      <c r="AG32" s="290"/>
      <c r="AH32" s="290"/>
      <c r="AI32" s="290"/>
      <c r="AJ32" s="290"/>
      <c r="AK32" s="290"/>
      <c r="AL32" s="286" t="s">
        <v>205</v>
      </c>
      <c r="AM32" s="240"/>
      <c r="AN32" s="240"/>
      <c r="AO32" s="299"/>
      <c r="AP32" s="303"/>
      <c r="AQ32" s="29"/>
      <c r="AR32" s="29"/>
      <c r="AS32" s="29"/>
      <c r="AT32" s="312"/>
      <c r="AU32" s="36" t="s">
        <v>262</v>
      </c>
      <c r="AV32" s="36"/>
      <c r="AW32" s="36"/>
      <c r="AX32" s="263" t="s">
        <v>383</v>
      </c>
      <c r="AY32" s="36"/>
      <c r="AZ32" s="36"/>
      <c r="BA32" s="36"/>
      <c r="BB32" s="36"/>
      <c r="BC32" s="36"/>
      <c r="BD32" s="36"/>
      <c r="BE32" s="36"/>
      <c r="BF32" s="272"/>
      <c r="BG32" s="324">
        <v>98.7</v>
      </c>
      <c r="BH32" s="318"/>
      <c r="BI32" s="318"/>
      <c r="BJ32" s="318"/>
      <c r="BK32" s="318"/>
      <c r="BL32" s="318"/>
      <c r="BM32" s="240">
        <v>94.7</v>
      </c>
      <c r="BN32" s="328"/>
      <c r="BO32" s="328"/>
      <c r="BP32" s="328"/>
      <c r="BQ32" s="321"/>
      <c r="BR32" s="324">
        <v>98.7</v>
      </c>
      <c r="BS32" s="318"/>
      <c r="BT32" s="318"/>
      <c r="BU32" s="318"/>
      <c r="BV32" s="318"/>
      <c r="BW32" s="318"/>
      <c r="BX32" s="240">
        <v>94.2</v>
      </c>
      <c r="BY32" s="328"/>
      <c r="BZ32" s="328"/>
      <c r="CA32" s="328"/>
      <c r="CB32" s="321"/>
      <c r="CD32" s="135"/>
      <c r="CE32" s="142"/>
      <c r="CF32" s="263" t="s">
        <v>212</v>
      </c>
      <c r="CG32" s="36"/>
      <c r="CH32" s="36"/>
      <c r="CI32" s="36"/>
      <c r="CJ32" s="36"/>
      <c r="CK32" s="36"/>
      <c r="CL32" s="36"/>
      <c r="CM32" s="36"/>
      <c r="CN32" s="36"/>
      <c r="CO32" s="36"/>
      <c r="CP32" s="36"/>
      <c r="CQ32" s="272"/>
      <c r="CR32" s="277" t="s">
        <v>205</v>
      </c>
      <c r="CS32" s="219"/>
      <c r="CT32" s="219"/>
      <c r="CU32" s="219"/>
      <c r="CV32" s="219"/>
      <c r="CW32" s="219"/>
      <c r="CX32" s="219"/>
      <c r="CY32" s="282"/>
      <c r="CZ32" s="286" t="s">
        <v>205</v>
      </c>
      <c r="DA32" s="340"/>
      <c r="DB32" s="340"/>
      <c r="DC32" s="343"/>
      <c r="DD32" s="291" t="s">
        <v>205</v>
      </c>
      <c r="DE32" s="219"/>
      <c r="DF32" s="219"/>
      <c r="DG32" s="219"/>
      <c r="DH32" s="219"/>
      <c r="DI32" s="219"/>
      <c r="DJ32" s="219"/>
      <c r="DK32" s="282"/>
      <c r="DL32" s="291" t="s">
        <v>205</v>
      </c>
      <c r="DM32" s="219"/>
      <c r="DN32" s="219"/>
      <c r="DO32" s="219"/>
      <c r="DP32" s="219"/>
      <c r="DQ32" s="219"/>
      <c r="DR32" s="219"/>
      <c r="DS32" s="219"/>
      <c r="DT32" s="219"/>
      <c r="DU32" s="219"/>
      <c r="DV32" s="282"/>
      <c r="DW32" s="286" t="s">
        <v>205</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999218</v>
      </c>
      <c r="S33" s="219"/>
      <c r="T33" s="219"/>
      <c r="U33" s="219"/>
      <c r="V33" s="219"/>
      <c r="W33" s="219"/>
      <c r="X33" s="219"/>
      <c r="Y33" s="282"/>
      <c r="Z33" s="285">
        <v>6.3</v>
      </c>
      <c r="AA33" s="285"/>
      <c r="AB33" s="285"/>
      <c r="AC33" s="285"/>
      <c r="AD33" s="290" t="s">
        <v>205</v>
      </c>
      <c r="AE33" s="290"/>
      <c r="AF33" s="290"/>
      <c r="AG33" s="290"/>
      <c r="AH33" s="290"/>
      <c r="AI33" s="290"/>
      <c r="AJ33" s="290"/>
      <c r="AK33" s="290"/>
      <c r="AL33" s="286" t="s">
        <v>205</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98.4</v>
      </c>
      <c r="BH33" s="317"/>
      <c r="BI33" s="317"/>
      <c r="BJ33" s="317"/>
      <c r="BK33" s="317"/>
      <c r="BL33" s="317"/>
      <c r="BM33" s="297">
        <v>91.9</v>
      </c>
      <c r="BN33" s="317"/>
      <c r="BO33" s="317"/>
      <c r="BP33" s="317"/>
      <c r="BQ33" s="322"/>
      <c r="BR33" s="325">
        <v>98.4</v>
      </c>
      <c r="BS33" s="317"/>
      <c r="BT33" s="317"/>
      <c r="BU33" s="317"/>
      <c r="BV33" s="317"/>
      <c r="BW33" s="317"/>
      <c r="BX33" s="297">
        <v>90.5</v>
      </c>
      <c r="BY33" s="317"/>
      <c r="BZ33" s="317"/>
      <c r="CA33" s="317"/>
      <c r="CB33" s="322"/>
      <c r="CD33" s="263" t="s">
        <v>405</v>
      </c>
      <c r="CE33" s="36"/>
      <c r="CF33" s="36"/>
      <c r="CG33" s="36"/>
      <c r="CH33" s="36"/>
      <c r="CI33" s="36"/>
      <c r="CJ33" s="36"/>
      <c r="CK33" s="36"/>
      <c r="CL33" s="36"/>
      <c r="CM33" s="36"/>
      <c r="CN33" s="36"/>
      <c r="CO33" s="36"/>
      <c r="CP33" s="36"/>
      <c r="CQ33" s="272"/>
      <c r="CR33" s="277">
        <v>6369848</v>
      </c>
      <c r="CS33" s="318"/>
      <c r="CT33" s="318"/>
      <c r="CU33" s="318"/>
      <c r="CV33" s="318"/>
      <c r="CW33" s="318"/>
      <c r="CX33" s="318"/>
      <c r="CY33" s="337"/>
      <c r="CZ33" s="286">
        <v>41.6</v>
      </c>
      <c r="DA33" s="340"/>
      <c r="DB33" s="340"/>
      <c r="DC33" s="343"/>
      <c r="DD33" s="291">
        <v>5301655</v>
      </c>
      <c r="DE33" s="318"/>
      <c r="DF33" s="318"/>
      <c r="DG33" s="318"/>
      <c r="DH33" s="318"/>
      <c r="DI33" s="318"/>
      <c r="DJ33" s="318"/>
      <c r="DK33" s="337"/>
      <c r="DL33" s="291">
        <v>4118786</v>
      </c>
      <c r="DM33" s="318"/>
      <c r="DN33" s="318"/>
      <c r="DO33" s="318"/>
      <c r="DP33" s="318"/>
      <c r="DQ33" s="318"/>
      <c r="DR33" s="318"/>
      <c r="DS33" s="318"/>
      <c r="DT33" s="318"/>
      <c r="DU33" s="318"/>
      <c r="DV33" s="337"/>
      <c r="DW33" s="286">
        <v>43.2</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11575</v>
      </c>
      <c r="S34" s="219"/>
      <c r="T34" s="219"/>
      <c r="U34" s="219"/>
      <c r="V34" s="219"/>
      <c r="W34" s="219"/>
      <c r="X34" s="219"/>
      <c r="Y34" s="282"/>
      <c r="Z34" s="285">
        <v>0.1</v>
      </c>
      <c r="AA34" s="285"/>
      <c r="AB34" s="285"/>
      <c r="AC34" s="285"/>
      <c r="AD34" s="290">
        <v>105</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36"/>
      <c r="CF34" s="36"/>
      <c r="CG34" s="36"/>
      <c r="CH34" s="36"/>
      <c r="CI34" s="36"/>
      <c r="CJ34" s="36"/>
      <c r="CK34" s="36"/>
      <c r="CL34" s="36"/>
      <c r="CM34" s="36"/>
      <c r="CN34" s="36"/>
      <c r="CO34" s="36"/>
      <c r="CP34" s="36"/>
      <c r="CQ34" s="272"/>
      <c r="CR34" s="277">
        <v>1849753</v>
      </c>
      <c r="CS34" s="219"/>
      <c r="CT34" s="219"/>
      <c r="CU34" s="219"/>
      <c r="CV34" s="219"/>
      <c r="CW34" s="219"/>
      <c r="CX34" s="219"/>
      <c r="CY34" s="282"/>
      <c r="CZ34" s="286">
        <v>12.1</v>
      </c>
      <c r="DA34" s="340"/>
      <c r="DB34" s="340"/>
      <c r="DC34" s="343"/>
      <c r="DD34" s="291">
        <v>1482425</v>
      </c>
      <c r="DE34" s="219"/>
      <c r="DF34" s="219"/>
      <c r="DG34" s="219"/>
      <c r="DH34" s="219"/>
      <c r="DI34" s="219"/>
      <c r="DJ34" s="219"/>
      <c r="DK34" s="282"/>
      <c r="DL34" s="291">
        <v>1127901</v>
      </c>
      <c r="DM34" s="219"/>
      <c r="DN34" s="219"/>
      <c r="DO34" s="219"/>
      <c r="DP34" s="219"/>
      <c r="DQ34" s="219"/>
      <c r="DR34" s="219"/>
      <c r="DS34" s="219"/>
      <c r="DT34" s="219"/>
      <c r="DU34" s="219"/>
      <c r="DV34" s="282"/>
      <c r="DW34" s="286">
        <v>11.8</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18779</v>
      </c>
      <c r="S35" s="219"/>
      <c r="T35" s="219"/>
      <c r="U35" s="219"/>
      <c r="V35" s="219"/>
      <c r="W35" s="219"/>
      <c r="X35" s="219"/>
      <c r="Y35" s="282"/>
      <c r="Z35" s="285">
        <v>0.1</v>
      </c>
      <c r="AA35" s="285"/>
      <c r="AB35" s="285"/>
      <c r="AC35" s="285"/>
      <c r="AD35" s="290" t="s">
        <v>205</v>
      </c>
      <c r="AE35" s="290"/>
      <c r="AF35" s="290"/>
      <c r="AG35" s="290"/>
      <c r="AH35" s="290"/>
      <c r="AI35" s="290"/>
      <c r="AJ35" s="290"/>
      <c r="AK35" s="290"/>
      <c r="AL35" s="286" t="s">
        <v>205</v>
      </c>
      <c r="AM35" s="240"/>
      <c r="AN35" s="240"/>
      <c r="AO35" s="299"/>
      <c r="AP35" s="96"/>
      <c r="AQ35" s="183" t="s">
        <v>410</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2"/>
      <c r="CR35" s="277">
        <v>292047</v>
      </c>
      <c r="CS35" s="318"/>
      <c r="CT35" s="318"/>
      <c r="CU35" s="318"/>
      <c r="CV35" s="318"/>
      <c r="CW35" s="318"/>
      <c r="CX35" s="318"/>
      <c r="CY35" s="337"/>
      <c r="CZ35" s="286">
        <v>1.9</v>
      </c>
      <c r="DA35" s="340"/>
      <c r="DB35" s="340"/>
      <c r="DC35" s="343"/>
      <c r="DD35" s="291">
        <v>281759</v>
      </c>
      <c r="DE35" s="318"/>
      <c r="DF35" s="318"/>
      <c r="DG35" s="318"/>
      <c r="DH35" s="318"/>
      <c r="DI35" s="318"/>
      <c r="DJ35" s="318"/>
      <c r="DK35" s="337"/>
      <c r="DL35" s="291">
        <v>251124</v>
      </c>
      <c r="DM35" s="318"/>
      <c r="DN35" s="318"/>
      <c r="DO35" s="318"/>
      <c r="DP35" s="318"/>
      <c r="DQ35" s="318"/>
      <c r="DR35" s="318"/>
      <c r="DS35" s="318"/>
      <c r="DT35" s="318"/>
      <c r="DU35" s="318"/>
      <c r="DV35" s="337"/>
      <c r="DW35" s="286">
        <v>2.6</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1089954</v>
      </c>
      <c r="S36" s="219"/>
      <c r="T36" s="219"/>
      <c r="U36" s="219"/>
      <c r="V36" s="219"/>
      <c r="W36" s="219"/>
      <c r="X36" s="219"/>
      <c r="Y36" s="282"/>
      <c r="Z36" s="285">
        <v>6.9</v>
      </c>
      <c r="AA36" s="285"/>
      <c r="AB36" s="285"/>
      <c r="AC36" s="285"/>
      <c r="AD36" s="290" t="s">
        <v>205</v>
      </c>
      <c r="AE36" s="290"/>
      <c r="AF36" s="290"/>
      <c r="AG36" s="290"/>
      <c r="AH36" s="290"/>
      <c r="AI36" s="290"/>
      <c r="AJ36" s="290"/>
      <c r="AK36" s="290"/>
      <c r="AL36" s="286" t="s">
        <v>205</v>
      </c>
      <c r="AM36" s="240"/>
      <c r="AN36" s="240"/>
      <c r="AO36" s="299"/>
      <c r="AP36" s="96"/>
      <c r="AQ36" s="306" t="s">
        <v>400</v>
      </c>
      <c r="AR36" s="309"/>
      <c r="AS36" s="309"/>
      <c r="AT36" s="309"/>
      <c r="AU36" s="309"/>
      <c r="AV36" s="309"/>
      <c r="AW36" s="309"/>
      <c r="AX36" s="309"/>
      <c r="AY36" s="314"/>
      <c r="AZ36" s="276">
        <v>1968851</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v>338346</v>
      </c>
      <c r="BW36" s="279"/>
      <c r="BX36" s="279"/>
      <c r="BY36" s="279"/>
      <c r="BZ36" s="279"/>
      <c r="CA36" s="279"/>
      <c r="CB36" s="320"/>
      <c r="CD36" s="263" t="s">
        <v>27</v>
      </c>
      <c r="CE36" s="36"/>
      <c r="CF36" s="36"/>
      <c r="CG36" s="36"/>
      <c r="CH36" s="36"/>
      <c r="CI36" s="36"/>
      <c r="CJ36" s="36"/>
      <c r="CK36" s="36"/>
      <c r="CL36" s="36"/>
      <c r="CM36" s="36"/>
      <c r="CN36" s="36"/>
      <c r="CO36" s="36"/>
      <c r="CP36" s="36"/>
      <c r="CQ36" s="272"/>
      <c r="CR36" s="277">
        <v>2194098</v>
      </c>
      <c r="CS36" s="219"/>
      <c r="CT36" s="219"/>
      <c r="CU36" s="219"/>
      <c r="CV36" s="219"/>
      <c r="CW36" s="219"/>
      <c r="CX36" s="219"/>
      <c r="CY36" s="282"/>
      <c r="CZ36" s="286">
        <v>14.3</v>
      </c>
      <c r="DA36" s="340"/>
      <c r="DB36" s="340"/>
      <c r="DC36" s="343"/>
      <c r="DD36" s="291">
        <v>1900830</v>
      </c>
      <c r="DE36" s="219"/>
      <c r="DF36" s="219"/>
      <c r="DG36" s="219"/>
      <c r="DH36" s="219"/>
      <c r="DI36" s="219"/>
      <c r="DJ36" s="219"/>
      <c r="DK36" s="282"/>
      <c r="DL36" s="291">
        <v>1626818</v>
      </c>
      <c r="DM36" s="219"/>
      <c r="DN36" s="219"/>
      <c r="DO36" s="219"/>
      <c r="DP36" s="219"/>
      <c r="DQ36" s="219"/>
      <c r="DR36" s="219"/>
      <c r="DS36" s="219"/>
      <c r="DT36" s="219"/>
      <c r="DU36" s="219"/>
      <c r="DV36" s="282"/>
      <c r="DW36" s="286">
        <v>17</v>
      </c>
      <c r="DX36" s="340"/>
      <c r="DY36" s="340"/>
      <c r="DZ36" s="340"/>
      <c r="EA36" s="340"/>
      <c r="EB36" s="340"/>
      <c r="EC36" s="365"/>
    </row>
    <row r="37" spans="2:133" ht="11.25" customHeight="1">
      <c r="B37" s="263" t="s">
        <v>384</v>
      </c>
      <c r="C37" s="36"/>
      <c r="D37" s="36"/>
      <c r="E37" s="36"/>
      <c r="F37" s="36"/>
      <c r="G37" s="36"/>
      <c r="H37" s="36"/>
      <c r="I37" s="36"/>
      <c r="J37" s="36"/>
      <c r="K37" s="36"/>
      <c r="L37" s="36"/>
      <c r="M37" s="36"/>
      <c r="N37" s="36"/>
      <c r="O37" s="36"/>
      <c r="P37" s="36"/>
      <c r="Q37" s="272"/>
      <c r="R37" s="277">
        <v>734973</v>
      </c>
      <c r="S37" s="219"/>
      <c r="T37" s="219"/>
      <c r="U37" s="219"/>
      <c r="V37" s="219"/>
      <c r="W37" s="219"/>
      <c r="X37" s="219"/>
      <c r="Y37" s="282"/>
      <c r="Z37" s="285">
        <v>4.5999999999999996</v>
      </c>
      <c r="AA37" s="285"/>
      <c r="AB37" s="285"/>
      <c r="AC37" s="285"/>
      <c r="AD37" s="290" t="s">
        <v>205</v>
      </c>
      <c r="AE37" s="290"/>
      <c r="AF37" s="290"/>
      <c r="AG37" s="290"/>
      <c r="AH37" s="290"/>
      <c r="AI37" s="290"/>
      <c r="AJ37" s="290"/>
      <c r="AK37" s="290"/>
      <c r="AL37" s="286" t="s">
        <v>205</v>
      </c>
      <c r="AM37" s="240"/>
      <c r="AN37" s="240"/>
      <c r="AO37" s="299"/>
      <c r="AQ37" s="307" t="s">
        <v>416</v>
      </c>
      <c r="AR37" s="201"/>
      <c r="AS37" s="201"/>
      <c r="AT37" s="201"/>
      <c r="AU37" s="201"/>
      <c r="AV37" s="201"/>
      <c r="AW37" s="201"/>
      <c r="AX37" s="201"/>
      <c r="AY37" s="315"/>
      <c r="AZ37" s="277">
        <v>498164</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275455</v>
      </c>
      <c r="BW37" s="219"/>
      <c r="BX37" s="219"/>
      <c r="BY37" s="219"/>
      <c r="BZ37" s="219"/>
      <c r="CA37" s="219"/>
      <c r="CB37" s="332"/>
      <c r="CD37" s="263" t="s">
        <v>165</v>
      </c>
      <c r="CE37" s="36"/>
      <c r="CF37" s="36"/>
      <c r="CG37" s="36"/>
      <c r="CH37" s="36"/>
      <c r="CI37" s="36"/>
      <c r="CJ37" s="36"/>
      <c r="CK37" s="36"/>
      <c r="CL37" s="36"/>
      <c r="CM37" s="36"/>
      <c r="CN37" s="36"/>
      <c r="CO37" s="36"/>
      <c r="CP37" s="36"/>
      <c r="CQ37" s="272"/>
      <c r="CR37" s="277">
        <v>900852</v>
      </c>
      <c r="CS37" s="318"/>
      <c r="CT37" s="318"/>
      <c r="CU37" s="318"/>
      <c r="CV37" s="318"/>
      <c r="CW37" s="318"/>
      <c r="CX37" s="318"/>
      <c r="CY37" s="337"/>
      <c r="CZ37" s="286">
        <v>5.9</v>
      </c>
      <c r="DA37" s="340"/>
      <c r="DB37" s="340"/>
      <c r="DC37" s="343"/>
      <c r="DD37" s="291">
        <v>900852</v>
      </c>
      <c r="DE37" s="318"/>
      <c r="DF37" s="318"/>
      <c r="DG37" s="318"/>
      <c r="DH37" s="318"/>
      <c r="DI37" s="318"/>
      <c r="DJ37" s="318"/>
      <c r="DK37" s="337"/>
      <c r="DL37" s="291">
        <v>890958</v>
      </c>
      <c r="DM37" s="318"/>
      <c r="DN37" s="318"/>
      <c r="DO37" s="318"/>
      <c r="DP37" s="318"/>
      <c r="DQ37" s="318"/>
      <c r="DR37" s="318"/>
      <c r="DS37" s="318"/>
      <c r="DT37" s="318"/>
      <c r="DU37" s="318"/>
      <c r="DV37" s="337"/>
      <c r="DW37" s="286">
        <v>9.3000000000000007</v>
      </c>
      <c r="DX37" s="340"/>
      <c r="DY37" s="340"/>
      <c r="DZ37" s="340"/>
      <c r="EA37" s="340"/>
      <c r="EB37" s="340"/>
      <c r="EC37" s="365"/>
    </row>
    <row r="38" spans="2:133" ht="11.25" customHeight="1">
      <c r="B38" s="263" t="s">
        <v>406</v>
      </c>
      <c r="C38" s="36"/>
      <c r="D38" s="36"/>
      <c r="E38" s="36"/>
      <c r="F38" s="36"/>
      <c r="G38" s="36"/>
      <c r="H38" s="36"/>
      <c r="I38" s="36"/>
      <c r="J38" s="36"/>
      <c r="K38" s="36"/>
      <c r="L38" s="36"/>
      <c r="M38" s="36"/>
      <c r="N38" s="36"/>
      <c r="O38" s="36"/>
      <c r="P38" s="36"/>
      <c r="Q38" s="272"/>
      <c r="R38" s="277">
        <v>266816</v>
      </c>
      <c r="S38" s="219"/>
      <c r="T38" s="219"/>
      <c r="U38" s="219"/>
      <c r="V38" s="219"/>
      <c r="W38" s="219"/>
      <c r="X38" s="219"/>
      <c r="Y38" s="282"/>
      <c r="Z38" s="285">
        <v>1.7</v>
      </c>
      <c r="AA38" s="285"/>
      <c r="AB38" s="285"/>
      <c r="AC38" s="285"/>
      <c r="AD38" s="290">
        <v>103</v>
      </c>
      <c r="AE38" s="290"/>
      <c r="AF38" s="290"/>
      <c r="AG38" s="290"/>
      <c r="AH38" s="290"/>
      <c r="AI38" s="290"/>
      <c r="AJ38" s="290"/>
      <c r="AK38" s="290"/>
      <c r="AL38" s="286">
        <v>0</v>
      </c>
      <c r="AM38" s="240"/>
      <c r="AN38" s="240"/>
      <c r="AO38" s="299"/>
      <c r="AQ38" s="307" t="s">
        <v>315</v>
      </c>
      <c r="AR38" s="201"/>
      <c r="AS38" s="201"/>
      <c r="AT38" s="201"/>
      <c r="AU38" s="201"/>
      <c r="AV38" s="201"/>
      <c r="AW38" s="201"/>
      <c r="AX38" s="201"/>
      <c r="AY38" s="315"/>
      <c r="AZ38" s="277">
        <v>76133</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4302</v>
      </c>
      <c r="BW38" s="219"/>
      <c r="BX38" s="219"/>
      <c r="BY38" s="219"/>
      <c r="BZ38" s="219"/>
      <c r="CA38" s="219"/>
      <c r="CB38" s="332"/>
      <c r="CD38" s="263" t="s">
        <v>423</v>
      </c>
      <c r="CE38" s="36"/>
      <c r="CF38" s="36"/>
      <c r="CG38" s="36"/>
      <c r="CH38" s="36"/>
      <c r="CI38" s="36"/>
      <c r="CJ38" s="36"/>
      <c r="CK38" s="36"/>
      <c r="CL38" s="36"/>
      <c r="CM38" s="36"/>
      <c r="CN38" s="36"/>
      <c r="CO38" s="36"/>
      <c r="CP38" s="36"/>
      <c r="CQ38" s="272"/>
      <c r="CR38" s="277">
        <v>1394554</v>
      </c>
      <c r="CS38" s="219"/>
      <c r="CT38" s="219"/>
      <c r="CU38" s="219"/>
      <c r="CV38" s="219"/>
      <c r="CW38" s="219"/>
      <c r="CX38" s="219"/>
      <c r="CY38" s="282"/>
      <c r="CZ38" s="286">
        <v>9.1</v>
      </c>
      <c r="DA38" s="340"/>
      <c r="DB38" s="340"/>
      <c r="DC38" s="343"/>
      <c r="DD38" s="291">
        <v>1141866</v>
      </c>
      <c r="DE38" s="219"/>
      <c r="DF38" s="219"/>
      <c r="DG38" s="219"/>
      <c r="DH38" s="219"/>
      <c r="DI38" s="219"/>
      <c r="DJ38" s="219"/>
      <c r="DK38" s="282"/>
      <c r="DL38" s="291">
        <v>1075055</v>
      </c>
      <c r="DM38" s="219"/>
      <c r="DN38" s="219"/>
      <c r="DO38" s="219"/>
      <c r="DP38" s="219"/>
      <c r="DQ38" s="219"/>
      <c r="DR38" s="219"/>
      <c r="DS38" s="219"/>
      <c r="DT38" s="219"/>
      <c r="DU38" s="219"/>
      <c r="DV38" s="282"/>
      <c r="DW38" s="286">
        <v>11.3</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960200</v>
      </c>
      <c r="S39" s="219"/>
      <c r="T39" s="219"/>
      <c r="U39" s="219"/>
      <c r="V39" s="219"/>
      <c r="W39" s="219"/>
      <c r="X39" s="219"/>
      <c r="Y39" s="282"/>
      <c r="Z39" s="285">
        <v>6</v>
      </c>
      <c r="AA39" s="285"/>
      <c r="AB39" s="285"/>
      <c r="AC39" s="285"/>
      <c r="AD39" s="290" t="s">
        <v>205</v>
      </c>
      <c r="AE39" s="290"/>
      <c r="AF39" s="290"/>
      <c r="AG39" s="290"/>
      <c r="AH39" s="290"/>
      <c r="AI39" s="290"/>
      <c r="AJ39" s="290"/>
      <c r="AK39" s="290"/>
      <c r="AL39" s="286" t="s">
        <v>205</v>
      </c>
      <c r="AM39" s="240"/>
      <c r="AN39" s="240"/>
      <c r="AO39" s="299"/>
      <c r="AQ39" s="307" t="s">
        <v>105</v>
      </c>
      <c r="AR39" s="201"/>
      <c r="AS39" s="201"/>
      <c r="AT39" s="201"/>
      <c r="AU39" s="201"/>
      <c r="AV39" s="201"/>
      <c r="AW39" s="201"/>
      <c r="AX39" s="201"/>
      <c r="AY39" s="315"/>
      <c r="AZ39" s="277" t="s">
        <v>205</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6746</v>
      </c>
      <c r="BW39" s="219"/>
      <c r="BX39" s="219"/>
      <c r="BY39" s="219"/>
      <c r="BZ39" s="219"/>
      <c r="CA39" s="219"/>
      <c r="CB39" s="332"/>
      <c r="CD39" s="263" t="s">
        <v>425</v>
      </c>
      <c r="CE39" s="36"/>
      <c r="CF39" s="36"/>
      <c r="CG39" s="36"/>
      <c r="CH39" s="36"/>
      <c r="CI39" s="36"/>
      <c r="CJ39" s="36"/>
      <c r="CK39" s="36"/>
      <c r="CL39" s="36"/>
      <c r="CM39" s="36"/>
      <c r="CN39" s="36"/>
      <c r="CO39" s="36"/>
      <c r="CP39" s="36"/>
      <c r="CQ39" s="272"/>
      <c r="CR39" s="277">
        <v>476839</v>
      </c>
      <c r="CS39" s="318"/>
      <c r="CT39" s="318"/>
      <c r="CU39" s="318"/>
      <c r="CV39" s="318"/>
      <c r="CW39" s="318"/>
      <c r="CX39" s="318"/>
      <c r="CY39" s="337"/>
      <c r="CZ39" s="286">
        <v>3.1</v>
      </c>
      <c r="DA39" s="340"/>
      <c r="DB39" s="340"/>
      <c r="DC39" s="343"/>
      <c r="DD39" s="291">
        <v>456818</v>
      </c>
      <c r="DE39" s="318"/>
      <c r="DF39" s="318"/>
      <c r="DG39" s="318"/>
      <c r="DH39" s="318"/>
      <c r="DI39" s="318"/>
      <c r="DJ39" s="318"/>
      <c r="DK39" s="337"/>
      <c r="DL39" s="291" t="s">
        <v>205</v>
      </c>
      <c r="DM39" s="318"/>
      <c r="DN39" s="318"/>
      <c r="DO39" s="318"/>
      <c r="DP39" s="318"/>
      <c r="DQ39" s="318"/>
      <c r="DR39" s="318"/>
      <c r="DS39" s="318"/>
      <c r="DT39" s="318"/>
      <c r="DU39" s="318"/>
      <c r="DV39" s="337"/>
      <c r="DW39" s="286" t="s">
        <v>205</v>
      </c>
      <c r="DX39" s="340"/>
      <c r="DY39" s="340"/>
      <c r="DZ39" s="340"/>
      <c r="EA39" s="340"/>
      <c r="EB39" s="340"/>
      <c r="EC39" s="365"/>
    </row>
    <row r="40" spans="2:133" ht="11.25" customHeight="1">
      <c r="B40" s="263" t="s">
        <v>429</v>
      </c>
      <c r="C40" s="36"/>
      <c r="D40" s="36"/>
      <c r="E40" s="36"/>
      <c r="F40" s="36"/>
      <c r="G40" s="36"/>
      <c r="H40" s="36"/>
      <c r="I40" s="36"/>
      <c r="J40" s="36"/>
      <c r="K40" s="36"/>
      <c r="L40" s="36"/>
      <c r="M40" s="36"/>
      <c r="N40" s="36"/>
      <c r="O40" s="36"/>
      <c r="P40" s="36"/>
      <c r="Q40" s="272"/>
      <c r="R40" s="277" t="s">
        <v>205</v>
      </c>
      <c r="S40" s="219"/>
      <c r="T40" s="219"/>
      <c r="U40" s="219"/>
      <c r="V40" s="219"/>
      <c r="W40" s="219"/>
      <c r="X40" s="219"/>
      <c r="Y40" s="282"/>
      <c r="Z40" s="285" t="s">
        <v>205</v>
      </c>
      <c r="AA40" s="285"/>
      <c r="AB40" s="285"/>
      <c r="AC40" s="285"/>
      <c r="AD40" s="290" t="s">
        <v>205</v>
      </c>
      <c r="AE40" s="290"/>
      <c r="AF40" s="290"/>
      <c r="AG40" s="290"/>
      <c r="AH40" s="290"/>
      <c r="AI40" s="290"/>
      <c r="AJ40" s="290"/>
      <c r="AK40" s="290"/>
      <c r="AL40" s="286" t="s">
        <v>205</v>
      </c>
      <c r="AM40" s="240"/>
      <c r="AN40" s="240"/>
      <c r="AO40" s="299"/>
      <c r="AQ40" s="307" t="s">
        <v>154</v>
      </c>
      <c r="AR40" s="201"/>
      <c r="AS40" s="201"/>
      <c r="AT40" s="201"/>
      <c r="AU40" s="201"/>
      <c r="AV40" s="201"/>
      <c r="AW40" s="201"/>
      <c r="AX40" s="201"/>
      <c r="AY40" s="315"/>
      <c r="AZ40" s="277" t="s">
        <v>205</v>
      </c>
      <c r="BA40" s="219"/>
      <c r="BB40" s="219"/>
      <c r="BC40" s="219"/>
      <c r="BD40" s="318"/>
      <c r="BE40" s="318"/>
      <c r="BF40" s="321"/>
      <c r="BG40" s="303" t="s">
        <v>430</v>
      </c>
      <c r="BH40" s="29"/>
      <c r="BI40" s="29"/>
      <c r="BJ40" s="29"/>
      <c r="BK40" s="29"/>
      <c r="BL40" s="29"/>
      <c r="BM40" s="36" t="s">
        <v>431</v>
      </c>
      <c r="BN40" s="36"/>
      <c r="BO40" s="36"/>
      <c r="BP40" s="36"/>
      <c r="BQ40" s="36"/>
      <c r="BR40" s="36"/>
      <c r="BS40" s="36"/>
      <c r="BT40" s="36"/>
      <c r="BU40" s="272"/>
      <c r="BV40" s="277">
        <v>81</v>
      </c>
      <c r="BW40" s="219"/>
      <c r="BX40" s="219"/>
      <c r="BY40" s="219"/>
      <c r="BZ40" s="219"/>
      <c r="CA40" s="219"/>
      <c r="CB40" s="332"/>
      <c r="CD40" s="263" t="s">
        <v>380</v>
      </c>
      <c r="CE40" s="36"/>
      <c r="CF40" s="36"/>
      <c r="CG40" s="36"/>
      <c r="CH40" s="36"/>
      <c r="CI40" s="36"/>
      <c r="CJ40" s="36"/>
      <c r="CK40" s="36"/>
      <c r="CL40" s="36"/>
      <c r="CM40" s="36"/>
      <c r="CN40" s="36"/>
      <c r="CO40" s="36"/>
      <c r="CP40" s="36"/>
      <c r="CQ40" s="272"/>
      <c r="CR40" s="277">
        <v>162557</v>
      </c>
      <c r="CS40" s="219"/>
      <c r="CT40" s="219"/>
      <c r="CU40" s="219"/>
      <c r="CV40" s="219"/>
      <c r="CW40" s="219"/>
      <c r="CX40" s="219"/>
      <c r="CY40" s="282"/>
      <c r="CZ40" s="286">
        <v>1.1000000000000001</v>
      </c>
      <c r="DA40" s="340"/>
      <c r="DB40" s="340"/>
      <c r="DC40" s="343"/>
      <c r="DD40" s="291">
        <v>37957</v>
      </c>
      <c r="DE40" s="219"/>
      <c r="DF40" s="219"/>
      <c r="DG40" s="219"/>
      <c r="DH40" s="219"/>
      <c r="DI40" s="219"/>
      <c r="DJ40" s="219"/>
      <c r="DK40" s="282"/>
      <c r="DL40" s="291">
        <v>37888</v>
      </c>
      <c r="DM40" s="219"/>
      <c r="DN40" s="219"/>
      <c r="DO40" s="219"/>
      <c r="DP40" s="219"/>
      <c r="DQ40" s="219"/>
      <c r="DR40" s="219"/>
      <c r="DS40" s="219"/>
      <c r="DT40" s="219"/>
      <c r="DU40" s="219"/>
      <c r="DV40" s="282"/>
      <c r="DW40" s="286">
        <v>0.4</v>
      </c>
      <c r="DX40" s="340"/>
      <c r="DY40" s="340"/>
      <c r="DZ40" s="340"/>
      <c r="EA40" s="340"/>
      <c r="EB40" s="340"/>
      <c r="EC40" s="365"/>
    </row>
    <row r="41" spans="2:133" ht="11.25" customHeight="1">
      <c r="B41" s="263" t="s">
        <v>432</v>
      </c>
      <c r="C41" s="36"/>
      <c r="D41" s="36"/>
      <c r="E41" s="36"/>
      <c r="F41" s="36"/>
      <c r="G41" s="36"/>
      <c r="H41" s="36"/>
      <c r="I41" s="36"/>
      <c r="J41" s="36"/>
      <c r="K41" s="36"/>
      <c r="L41" s="36"/>
      <c r="M41" s="36"/>
      <c r="N41" s="36"/>
      <c r="O41" s="36"/>
      <c r="P41" s="36"/>
      <c r="Q41" s="272"/>
      <c r="R41" s="277">
        <v>313000</v>
      </c>
      <c r="S41" s="219"/>
      <c r="T41" s="219"/>
      <c r="U41" s="219"/>
      <c r="V41" s="219"/>
      <c r="W41" s="219"/>
      <c r="X41" s="219"/>
      <c r="Y41" s="282"/>
      <c r="Z41" s="285">
        <v>2</v>
      </c>
      <c r="AA41" s="285"/>
      <c r="AB41" s="285"/>
      <c r="AC41" s="285"/>
      <c r="AD41" s="290" t="s">
        <v>205</v>
      </c>
      <c r="AE41" s="290"/>
      <c r="AF41" s="290"/>
      <c r="AG41" s="290"/>
      <c r="AH41" s="290"/>
      <c r="AI41" s="290"/>
      <c r="AJ41" s="290"/>
      <c r="AK41" s="290"/>
      <c r="AL41" s="286" t="s">
        <v>205</v>
      </c>
      <c r="AM41" s="240"/>
      <c r="AN41" s="240"/>
      <c r="AO41" s="299"/>
      <c r="AQ41" s="307" t="s">
        <v>434</v>
      </c>
      <c r="AR41" s="201"/>
      <c r="AS41" s="201"/>
      <c r="AT41" s="201"/>
      <c r="AU41" s="201"/>
      <c r="AV41" s="201"/>
      <c r="AW41" s="201"/>
      <c r="AX41" s="201"/>
      <c r="AY41" s="315"/>
      <c r="AZ41" s="277">
        <v>316639</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t="s">
        <v>205</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205</v>
      </c>
      <c r="CS41" s="318"/>
      <c r="CT41" s="318"/>
      <c r="CU41" s="318"/>
      <c r="CV41" s="318"/>
      <c r="CW41" s="318"/>
      <c r="CX41" s="318"/>
      <c r="CY41" s="337"/>
      <c r="CZ41" s="286" t="s">
        <v>205</v>
      </c>
      <c r="DA41" s="340"/>
      <c r="DB41" s="340"/>
      <c r="DC41" s="343"/>
      <c r="DD41" s="291" t="s">
        <v>205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433</v>
      </c>
      <c r="C42" s="270"/>
      <c r="D42" s="270"/>
      <c r="E42" s="270"/>
      <c r="F42" s="270"/>
      <c r="G42" s="270"/>
      <c r="H42" s="270"/>
      <c r="I42" s="270"/>
      <c r="J42" s="270"/>
      <c r="K42" s="270"/>
      <c r="L42" s="270"/>
      <c r="M42" s="270"/>
      <c r="N42" s="270"/>
      <c r="O42" s="270"/>
      <c r="P42" s="270"/>
      <c r="Q42" s="274"/>
      <c r="R42" s="278">
        <v>15885278</v>
      </c>
      <c r="S42" s="280"/>
      <c r="T42" s="280"/>
      <c r="U42" s="280"/>
      <c r="V42" s="280"/>
      <c r="W42" s="280"/>
      <c r="X42" s="280"/>
      <c r="Y42" s="283"/>
      <c r="Z42" s="287">
        <v>100</v>
      </c>
      <c r="AA42" s="287"/>
      <c r="AB42" s="287"/>
      <c r="AC42" s="287"/>
      <c r="AD42" s="292">
        <v>9230194</v>
      </c>
      <c r="AE42" s="292"/>
      <c r="AF42" s="292"/>
      <c r="AG42" s="292"/>
      <c r="AH42" s="292"/>
      <c r="AI42" s="292"/>
      <c r="AJ42" s="292"/>
      <c r="AK42" s="292"/>
      <c r="AL42" s="295">
        <v>100</v>
      </c>
      <c r="AM42" s="297"/>
      <c r="AN42" s="297"/>
      <c r="AO42" s="300"/>
      <c r="AQ42" s="308" t="s">
        <v>435</v>
      </c>
      <c r="AR42" s="310"/>
      <c r="AS42" s="310"/>
      <c r="AT42" s="310"/>
      <c r="AU42" s="310"/>
      <c r="AV42" s="310"/>
      <c r="AW42" s="310"/>
      <c r="AX42" s="310"/>
      <c r="AY42" s="316"/>
      <c r="AZ42" s="278">
        <v>1077915</v>
      </c>
      <c r="BA42" s="280"/>
      <c r="BB42" s="280"/>
      <c r="BC42" s="280"/>
      <c r="BD42" s="317"/>
      <c r="BE42" s="317"/>
      <c r="BF42" s="322"/>
      <c r="BG42" s="177"/>
      <c r="BH42" s="180"/>
      <c r="BI42" s="180"/>
      <c r="BJ42" s="180"/>
      <c r="BK42" s="180"/>
      <c r="BL42" s="180"/>
      <c r="BM42" s="270" t="s">
        <v>436</v>
      </c>
      <c r="BN42" s="270"/>
      <c r="BO42" s="270"/>
      <c r="BP42" s="270"/>
      <c r="BQ42" s="270"/>
      <c r="BR42" s="270"/>
      <c r="BS42" s="270"/>
      <c r="BT42" s="270"/>
      <c r="BU42" s="274"/>
      <c r="BV42" s="278">
        <v>348</v>
      </c>
      <c r="BW42" s="280"/>
      <c r="BX42" s="280"/>
      <c r="BY42" s="280"/>
      <c r="BZ42" s="280"/>
      <c r="CA42" s="280"/>
      <c r="CB42" s="333"/>
      <c r="CD42" s="263" t="s">
        <v>143</v>
      </c>
      <c r="CE42" s="36"/>
      <c r="CF42" s="36"/>
      <c r="CG42" s="36"/>
      <c r="CH42" s="36"/>
      <c r="CI42" s="36"/>
      <c r="CJ42" s="36"/>
      <c r="CK42" s="36"/>
      <c r="CL42" s="36"/>
      <c r="CM42" s="36"/>
      <c r="CN42" s="36"/>
      <c r="CO42" s="36"/>
      <c r="CP42" s="36"/>
      <c r="CQ42" s="272"/>
      <c r="CR42" s="277">
        <v>1621279</v>
      </c>
      <c r="CS42" s="219"/>
      <c r="CT42" s="219"/>
      <c r="CU42" s="219"/>
      <c r="CV42" s="219"/>
      <c r="CW42" s="219"/>
      <c r="CX42" s="219"/>
      <c r="CY42" s="282"/>
      <c r="CZ42" s="286">
        <v>10.6</v>
      </c>
      <c r="DA42" s="240"/>
      <c r="DB42" s="240"/>
      <c r="DC42" s="288"/>
      <c r="DD42" s="291">
        <v>612504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80</v>
      </c>
      <c r="CE43" s="36"/>
      <c r="CF43" s="36"/>
      <c r="CG43" s="36"/>
      <c r="CH43" s="36"/>
      <c r="CI43" s="36"/>
      <c r="CJ43" s="36"/>
      <c r="CK43" s="36"/>
      <c r="CL43" s="36"/>
      <c r="CM43" s="36"/>
      <c r="CN43" s="36"/>
      <c r="CO43" s="36"/>
      <c r="CP43" s="36"/>
      <c r="CQ43" s="272"/>
      <c r="CR43" s="277">
        <v>22800</v>
      </c>
      <c r="CS43" s="318"/>
      <c r="CT43" s="318"/>
      <c r="CU43" s="318"/>
      <c r="CV43" s="318"/>
      <c r="CW43" s="318"/>
      <c r="CX43" s="318"/>
      <c r="CY43" s="337"/>
      <c r="CZ43" s="286">
        <v>0.1</v>
      </c>
      <c r="DA43" s="340"/>
      <c r="DB43" s="340"/>
      <c r="DC43" s="343"/>
      <c r="DD43" s="291">
        <v>22800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149</v>
      </c>
      <c r="CG44" s="36"/>
      <c r="CH44" s="36"/>
      <c r="CI44" s="36"/>
      <c r="CJ44" s="36"/>
      <c r="CK44" s="36"/>
      <c r="CL44" s="36"/>
      <c r="CM44" s="36"/>
      <c r="CN44" s="36"/>
      <c r="CO44" s="36"/>
      <c r="CP44" s="36"/>
      <c r="CQ44" s="272"/>
      <c r="CR44" s="277">
        <v>1620048</v>
      </c>
      <c r="CS44" s="219"/>
      <c r="CT44" s="219"/>
      <c r="CU44" s="219"/>
      <c r="CV44" s="219"/>
      <c r="CW44" s="219"/>
      <c r="CX44" s="219"/>
      <c r="CY44" s="282"/>
      <c r="CZ44" s="286">
        <v>10.6</v>
      </c>
      <c r="DA44" s="240"/>
      <c r="DB44" s="240"/>
      <c r="DC44" s="288"/>
      <c r="DD44" s="291">
        <v>611273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437</v>
      </c>
      <c r="CG45" s="36"/>
      <c r="CH45" s="36"/>
      <c r="CI45" s="36"/>
      <c r="CJ45" s="36"/>
      <c r="CK45" s="36"/>
      <c r="CL45" s="36"/>
      <c r="CM45" s="36"/>
      <c r="CN45" s="36"/>
      <c r="CO45" s="36"/>
      <c r="CP45" s="36"/>
      <c r="CQ45" s="272"/>
      <c r="CR45" s="277">
        <v>757454</v>
      </c>
      <c r="CS45" s="318"/>
      <c r="CT45" s="318"/>
      <c r="CU45" s="318"/>
      <c r="CV45" s="318"/>
      <c r="CW45" s="318"/>
      <c r="CX45" s="318"/>
      <c r="CY45" s="337"/>
      <c r="CZ45" s="286">
        <v>5</v>
      </c>
      <c r="DA45" s="340"/>
      <c r="DB45" s="340"/>
      <c r="DC45" s="343"/>
      <c r="DD45" s="291">
        <v>77074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438</v>
      </c>
      <c r="CG46" s="36"/>
      <c r="CH46" s="36"/>
      <c r="CI46" s="36"/>
      <c r="CJ46" s="36"/>
      <c r="CK46" s="36"/>
      <c r="CL46" s="36"/>
      <c r="CM46" s="36"/>
      <c r="CN46" s="36"/>
      <c r="CO46" s="36"/>
      <c r="CP46" s="36"/>
      <c r="CQ46" s="272"/>
      <c r="CR46" s="277">
        <v>836678</v>
      </c>
      <c r="CS46" s="219"/>
      <c r="CT46" s="219"/>
      <c r="CU46" s="219"/>
      <c r="CV46" s="219"/>
      <c r="CW46" s="219"/>
      <c r="CX46" s="219"/>
      <c r="CY46" s="282"/>
      <c r="CZ46" s="286">
        <v>5.5</v>
      </c>
      <c r="DA46" s="240"/>
      <c r="DB46" s="240"/>
      <c r="DC46" s="288"/>
      <c r="DD46" s="291">
        <v>532367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439</v>
      </c>
      <c r="CG47" s="36"/>
      <c r="CH47" s="36"/>
      <c r="CI47" s="36"/>
      <c r="CJ47" s="36"/>
      <c r="CK47" s="36"/>
      <c r="CL47" s="36"/>
      <c r="CM47" s="36"/>
      <c r="CN47" s="36"/>
      <c r="CO47" s="36"/>
      <c r="CP47" s="36"/>
      <c r="CQ47" s="272"/>
      <c r="CR47" s="277">
        <v>1231</v>
      </c>
      <c r="CS47" s="318"/>
      <c r="CT47" s="318"/>
      <c r="CU47" s="318"/>
      <c r="CV47" s="318"/>
      <c r="CW47" s="318"/>
      <c r="CX47" s="318"/>
      <c r="CY47" s="337"/>
      <c r="CZ47" s="286">
        <v>0</v>
      </c>
      <c r="DA47" s="340"/>
      <c r="DB47" s="340"/>
      <c r="DC47" s="343"/>
      <c r="DD47" s="291">
        <v>1231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277</v>
      </c>
      <c r="CD48" s="135"/>
      <c r="CE48" s="142"/>
      <c r="CF48" s="263" t="s">
        <v>441</v>
      </c>
      <c r="CG48" s="36"/>
      <c r="CH48" s="36"/>
      <c r="CI48" s="36"/>
      <c r="CJ48" s="36"/>
      <c r="CK48" s="36"/>
      <c r="CL48" s="36"/>
      <c r="CM48" s="36"/>
      <c r="CN48" s="36"/>
      <c r="CO48" s="36"/>
      <c r="CP48" s="36"/>
      <c r="CQ48" s="272"/>
      <c r="CR48" s="277" t="s">
        <v>205</v>
      </c>
      <c r="CS48" s="219"/>
      <c r="CT48" s="219"/>
      <c r="CU48" s="219"/>
      <c r="CV48" s="219"/>
      <c r="CW48" s="219"/>
      <c r="CX48" s="219"/>
      <c r="CY48" s="282"/>
      <c r="CZ48" s="286" t="s">
        <v>205</v>
      </c>
      <c r="DA48" s="240"/>
      <c r="DB48" s="240"/>
      <c r="DC48" s="288"/>
      <c r="DD48" s="291" t="s">
        <v>205</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15299822</v>
      </c>
      <c r="CS49" s="317"/>
      <c r="CT49" s="317"/>
      <c r="CU49" s="317"/>
      <c r="CV49" s="317"/>
      <c r="CW49" s="317"/>
      <c r="CX49" s="317"/>
      <c r="CY49" s="338"/>
      <c r="CZ49" s="295">
        <v>100</v>
      </c>
      <c r="DA49" s="341"/>
      <c r="DB49" s="341"/>
      <c r="DC49" s="344"/>
      <c r="DD49" s="347">
        <v>11135342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HIE3IFKltn6sXjW6yKcpjxWR5JzQ9smZukDSSFDuVEoXTSt/LpWBZ7RLYN3HAefcFFGdbLyy/+9DuZaxFjJSmA==" saltValue="NfhakyROKFBu7+7CHq6i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6"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110</v>
      </c>
      <c r="DK2" s="732"/>
      <c r="DL2" s="732"/>
      <c r="DM2" s="732"/>
      <c r="DN2" s="732"/>
      <c r="DO2" s="735"/>
      <c r="DP2" s="405"/>
      <c r="DQ2" s="731" t="s">
        <v>310</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443</v>
      </c>
      <c r="B5" s="406"/>
      <c r="C5" s="406"/>
      <c r="D5" s="406"/>
      <c r="E5" s="406"/>
      <c r="F5" s="406"/>
      <c r="G5" s="406"/>
      <c r="H5" s="406"/>
      <c r="I5" s="406"/>
      <c r="J5" s="406"/>
      <c r="K5" s="406"/>
      <c r="L5" s="406"/>
      <c r="M5" s="406"/>
      <c r="N5" s="406"/>
      <c r="O5" s="406"/>
      <c r="P5" s="442"/>
      <c r="Q5" s="448" t="s">
        <v>189</v>
      </c>
      <c r="R5" s="460"/>
      <c r="S5" s="460"/>
      <c r="T5" s="460"/>
      <c r="U5" s="471"/>
      <c r="V5" s="448" t="s">
        <v>444</v>
      </c>
      <c r="W5" s="460"/>
      <c r="X5" s="460"/>
      <c r="Y5" s="460"/>
      <c r="Z5" s="471"/>
      <c r="AA5" s="448" t="s">
        <v>445</v>
      </c>
      <c r="AB5" s="460"/>
      <c r="AC5" s="460"/>
      <c r="AD5" s="460"/>
      <c r="AE5" s="460"/>
      <c r="AF5" s="520" t="s">
        <v>183</v>
      </c>
      <c r="AG5" s="460"/>
      <c r="AH5" s="460"/>
      <c r="AI5" s="460"/>
      <c r="AJ5" s="538"/>
      <c r="AK5" s="460" t="s">
        <v>238</v>
      </c>
      <c r="AL5" s="460"/>
      <c r="AM5" s="460"/>
      <c r="AN5" s="460"/>
      <c r="AO5" s="471"/>
      <c r="AP5" s="448" t="s">
        <v>132</v>
      </c>
      <c r="AQ5" s="460"/>
      <c r="AR5" s="460"/>
      <c r="AS5" s="460"/>
      <c r="AT5" s="471"/>
      <c r="AU5" s="448" t="s">
        <v>446</v>
      </c>
      <c r="AV5" s="460"/>
      <c r="AW5" s="460"/>
      <c r="AX5" s="460"/>
      <c r="AY5" s="538"/>
      <c r="AZ5" s="432"/>
      <c r="BA5" s="432"/>
      <c r="BB5" s="432"/>
      <c r="BC5" s="432"/>
      <c r="BD5" s="432"/>
      <c r="BE5" s="631"/>
      <c r="BF5" s="631"/>
      <c r="BG5" s="631"/>
      <c r="BH5" s="631"/>
      <c r="BI5" s="631"/>
      <c r="BJ5" s="631"/>
      <c r="BK5" s="631"/>
      <c r="BL5" s="631"/>
      <c r="BM5" s="631"/>
      <c r="BN5" s="631"/>
      <c r="BO5" s="631"/>
      <c r="BP5" s="631"/>
      <c r="BQ5" s="377" t="s">
        <v>447</v>
      </c>
      <c r="BR5" s="406"/>
      <c r="BS5" s="406"/>
      <c r="BT5" s="406"/>
      <c r="BU5" s="406"/>
      <c r="BV5" s="406"/>
      <c r="BW5" s="406"/>
      <c r="BX5" s="406"/>
      <c r="BY5" s="406"/>
      <c r="BZ5" s="406"/>
      <c r="CA5" s="406"/>
      <c r="CB5" s="406"/>
      <c r="CC5" s="406"/>
      <c r="CD5" s="406"/>
      <c r="CE5" s="406"/>
      <c r="CF5" s="406"/>
      <c r="CG5" s="442"/>
      <c r="CH5" s="448" t="s">
        <v>376</v>
      </c>
      <c r="CI5" s="460"/>
      <c r="CJ5" s="460"/>
      <c r="CK5" s="460"/>
      <c r="CL5" s="471"/>
      <c r="CM5" s="448" t="s">
        <v>329</v>
      </c>
      <c r="CN5" s="460"/>
      <c r="CO5" s="460"/>
      <c r="CP5" s="460"/>
      <c r="CQ5" s="471"/>
      <c r="CR5" s="448" t="s">
        <v>257</v>
      </c>
      <c r="CS5" s="460"/>
      <c r="CT5" s="460"/>
      <c r="CU5" s="460"/>
      <c r="CV5" s="471"/>
      <c r="CW5" s="448" t="s">
        <v>54</v>
      </c>
      <c r="CX5" s="460"/>
      <c r="CY5" s="460"/>
      <c r="CZ5" s="460"/>
      <c r="DA5" s="471"/>
      <c r="DB5" s="448" t="s">
        <v>448</v>
      </c>
      <c r="DC5" s="460"/>
      <c r="DD5" s="460"/>
      <c r="DE5" s="460"/>
      <c r="DF5" s="471"/>
      <c r="DG5" s="725" t="s">
        <v>254</v>
      </c>
      <c r="DH5" s="728"/>
      <c r="DI5" s="728"/>
      <c r="DJ5" s="728"/>
      <c r="DK5" s="733"/>
      <c r="DL5" s="725" t="s">
        <v>452</v>
      </c>
      <c r="DM5" s="728"/>
      <c r="DN5" s="728"/>
      <c r="DO5" s="728"/>
      <c r="DP5" s="733"/>
      <c r="DQ5" s="448" t="s">
        <v>453</v>
      </c>
      <c r="DR5" s="460"/>
      <c r="DS5" s="460"/>
      <c r="DT5" s="460"/>
      <c r="DU5" s="471"/>
      <c r="DV5" s="448" t="s">
        <v>446</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15922</v>
      </c>
      <c r="R7" s="462"/>
      <c r="S7" s="462"/>
      <c r="T7" s="462"/>
      <c r="U7" s="462"/>
      <c r="V7" s="462">
        <v>15337</v>
      </c>
      <c r="W7" s="462"/>
      <c r="X7" s="462"/>
      <c r="Y7" s="462"/>
      <c r="Z7" s="462"/>
      <c r="AA7" s="462">
        <v>585</v>
      </c>
      <c r="AB7" s="462"/>
      <c r="AC7" s="462"/>
      <c r="AD7" s="462"/>
      <c r="AE7" s="508"/>
      <c r="AF7" s="522">
        <v>563</v>
      </c>
      <c r="AG7" s="535"/>
      <c r="AH7" s="535"/>
      <c r="AI7" s="535"/>
      <c r="AJ7" s="540"/>
      <c r="AK7" s="548">
        <v>57241</v>
      </c>
      <c r="AL7" s="462"/>
      <c r="AM7" s="462"/>
      <c r="AN7" s="462"/>
      <c r="AO7" s="462"/>
      <c r="AP7" s="462">
        <v>18635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544</v>
      </c>
      <c r="BT7" s="428"/>
      <c r="BU7" s="428"/>
      <c r="BV7" s="428"/>
      <c r="BW7" s="428"/>
      <c r="BX7" s="428"/>
      <c r="BY7" s="428"/>
      <c r="BZ7" s="428"/>
      <c r="CA7" s="428"/>
      <c r="CB7" s="428"/>
      <c r="CC7" s="428"/>
      <c r="CD7" s="428"/>
      <c r="CE7" s="428"/>
      <c r="CF7" s="428"/>
      <c r="CG7" s="444"/>
      <c r="CH7" s="688">
        <v>1</v>
      </c>
      <c r="CI7" s="691"/>
      <c r="CJ7" s="691"/>
      <c r="CK7" s="691"/>
      <c r="CL7" s="706"/>
      <c r="CM7" s="688">
        <v>60</v>
      </c>
      <c r="CN7" s="691"/>
      <c r="CO7" s="691"/>
      <c r="CP7" s="691"/>
      <c r="CQ7" s="706"/>
      <c r="CR7" s="688">
        <v>35</v>
      </c>
      <c r="CS7" s="691"/>
      <c r="CT7" s="691"/>
      <c r="CU7" s="691"/>
      <c r="CV7" s="706"/>
      <c r="CW7" s="688" t="s">
        <v>205</v>
      </c>
      <c r="CX7" s="691"/>
      <c r="CY7" s="691"/>
      <c r="CZ7" s="691"/>
      <c r="DA7" s="706"/>
      <c r="DB7" s="688" t="s">
        <v>205</v>
      </c>
      <c r="DC7" s="691"/>
      <c r="DD7" s="691"/>
      <c r="DE7" s="691"/>
      <c r="DF7" s="706"/>
      <c r="DG7" s="688" t="s">
        <v>205</v>
      </c>
      <c r="DH7" s="691"/>
      <c r="DI7" s="691"/>
      <c r="DJ7" s="691"/>
      <c r="DK7" s="706"/>
      <c r="DL7" s="688" t="s">
        <v>205</v>
      </c>
      <c r="DM7" s="691"/>
      <c r="DN7" s="691"/>
      <c r="DO7" s="691"/>
      <c r="DP7" s="706"/>
      <c r="DQ7" s="688" t="s">
        <v>205</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353</v>
      </c>
      <c r="BT8" s="429"/>
      <c r="BU8" s="429"/>
      <c r="BV8" s="429"/>
      <c r="BW8" s="429"/>
      <c r="BX8" s="429"/>
      <c r="BY8" s="429"/>
      <c r="BZ8" s="429"/>
      <c r="CA8" s="429"/>
      <c r="CB8" s="429"/>
      <c r="CC8" s="429"/>
      <c r="CD8" s="429"/>
      <c r="CE8" s="429"/>
      <c r="CF8" s="429"/>
      <c r="CG8" s="445"/>
      <c r="CH8" s="457">
        <v>-9</v>
      </c>
      <c r="CI8" s="469"/>
      <c r="CJ8" s="469"/>
      <c r="CK8" s="469"/>
      <c r="CL8" s="707"/>
      <c r="CM8" s="457">
        <v>32</v>
      </c>
      <c r="CN8" s="469"/>
      <c r="CO8" s="469"/>
      <c r="CP8" s="469"/>
      <c r="CQ8" s="707"/>
      <c r="CR8" s="457">
        <v>53</v>
      </c>
      <c r="CS8" s="469"/>
      <c r="CT8" s="469"/>
      <c r="CU8" s="469"/>
      <c r="CV8" s="707"/>
      <c r="CW8" s="457" t="s">
        <v>205</v>
      </c>
      <c r="CX8" s="469"/>
      <c r="CY8" s="469"/>
      <c r="CZ8" s="469"/>
      <c r="DA8" s="707"/>
      <c r="DB8" s="457" t="s">
        <v>205</v>
      </c>
      <c r="DC8" s="469"/>
      <c r="DD8" s="469"/>
      <c r="DE8" s="469"/>
      <c r="DF8" s="707"/>
      <c r="DG8" s="457" t="s">
        <v>205</v>
      </c>
      <c r="DH8" s="469"/>
      <c r="DI8" s="469"/>
      <c r="DJ8" s="469"/>
      <c r="DK8" s="707"/>
      <c r="DL8" s="457" t="s">
        <v>205</v>
      </c>
      <c r="DM8" s="469"/>
      <c r="DN8" s="469"/>
      <c r="DO8" s="469"/>
      <c r="DP8" s="707"/>
      <c r="DQ8" s="457" t="s">
        <v>205</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265</v>
      </c>
      <c r="B23" s="410" t="s">
        <v>313</v>
      </c>
      <c r="C23" s="430"/>
      <c r="D23" s="430"/>
      <c r="E23" s="430"/>
      <c r="F23" s="430"/>
      <c r="G23" s="430"/>
      <c r="H23" s="430"/>
      <c r="I23" s="430"/>
      <c r="J23" s="430"/>
      <c r="K23" s="430"/>
      <c r="L23" s="430"/>
      <c r="M23" s="430"/>
      <c r="N23" s="430"/>
      <c r="O23" s="430"/>
      <c r="P23" s="446"/>
      <c r="Q23" s="453">
        <v>15885</v>
      </c>
      <c r="R23" s="465"/>
      <c r="S23" s="465"/>
      <c r="T23" s="465"/>
      <c r="U23" s="465"/>
      <c r="V23" s="465">
        <v>15300</v>
      </c>
      <c r="W23" s="465"/>
      <c r="X23" s="465"/>
      <c r="Y23" s="465"/>
      <c r="Z23" s="465"/>
      <c r="AA23" s="465">
        <v>585</v>
      </c>
      <c r="AB23" s="465"/>
      <c r="AC23" s="465"/>
      <c r="AD23" s="465"/>
      <c r="AE23" s="510"/>
      <c r="AF23" s="524">
        <v>563</v>
      </c>
      <c r="AG23" s="465"/>
      <c r="AH23" s="465"/>
      <c r="AI23" s="465"/>
      <c r="AJ23" s="542"/>
      <c r="AK23" s="550"/>
      <c r="AL23" s="468"/>
      <c r="AM23" s="468"/>
      <c r="AN23" s="468"/>
      <c r="AO23" s="468"/>
      <c r="AP23" s="465">
        <v>18635</v>
      </c>
      <c r="AQ23" s="465"/>
      <c r="AR23" s="465"/>
      <c r="AS23" s="465"/>
      <c r="AT23" s="465"/>
      <c r="AU23" s="583"/>
      <c r="AV23" s="583"/>
      <c r="AW23" s="583"/>
      <c r="AX23" s="583"/>
      <c r="AY23" s="610"/>
      <c r="AZ23" s="616" t="s">
        <v>205</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443</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263</v>
      </c>
      <c r="AG26" s="536"/>
      <c r="AH26" s="536"/>
      <c r="AI26" s="536"/>
      <c r="AJ26" s="543"/>
      <c r="AK26" s="460" t="s">
        <v>401</v>
      </c>
      <c r="AL26" s="460"/>
      <c r="AM26" s="460"/>
      <c r="AN26" s="460"/>
      <c r="AO26" s="471"/>
      <c r="AP26" s="448" t="s">
        <v>368</v>
      </c>
      <c r="AQ26" s="460"/>
      <c r="AR26" s="460"/>
      <c r="AS26" s="460"/>
      <c r="AT26" s="471"/>
      <c r="AU26" s="448" t="s">
        <v>462</v>
      </c>
      <c r="AV26" s="460"/>
      <c r="AW26" s="460"/>
      <c r="AX26" s="460"/>
      <c r="AY26" s="471"/>
      <c r="AZ26" s="448" t="s">
        <v>463</v>
      </c>
      <c r="BA26" s="460"/>
      <c r="BB26" s="460"/>
      <c r="BC26" s="460"/>
      <c r="BD26" s="471"/>
      <c r="BE26" s="448" t="s">
        <v>446</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464</v>
      </c>
      <c r="C28" s="428"/>
      <c r="D28" s="428"/>
      <c r="E28" s="428"/>
      <c r="F28" s="428"/>
      <c r="G28" s="428"/>
      <c r="H28" s="428"/>
      <c r="I28" s="428"/>
      <c r="J28" s="428"/>
      <c r="K28" s="428"/>
      <c r="L28" s="428"/>
      <c r="M28" s="428"/>
      <c r="N28" s="428"/>
      <c r="O28" s="428"/>
      <c r="P28" s="444"/>
      <c r="Q28" s="454">
        <v>3621</v>
      </c>
      <c r="R28" s="466"/>
      <c r="S28" s="466"/>
      <c r="T28" s="466"/>
      <c r="U28" s="466"/>
      <c r="V28" s="466">
        <v>3282</v>
      </c>
      <c r="W28" s="466"/>
      <c r="X28" s="466"/>
      <c r="Y28" s="466"/>
      <c r="Z28" s="466"/>
      <c r="AA28" s="466">
        <v>338</v>
      </c>
      <c r="AB28" s="466"/>
      <c r="AC28" s="466"/>
      <c r="AD28" s="466"/>
      <c r="AE28" s="511"/>
      <c r="AF28" s="527">
        <v>338</v>
      </c>
      <c r="AG28" s="466"/>
      <c r="AH28" s="466"/>
      <c r="AI28" s="466"/>
      <c r="AJ28" s="545"/>
      <c r="AK28" s="551">
        <v>317</v>
      </c>
      <c r="AL28" s="466"/>
      <c r="AM28" s="466"/>
      <c r="AN28" s="466"/>
      <c r="AO28" s="466"/>
      <c r="AP28" s="466" t="s">
        <v>205</v>
      </c>
      <c r="AQ28" s="466"/>
      <c r="AR28" s="466"/>
      <c r="AS28" s="466"/>
      <c r="AT28" s="466"/>
      <c r="AU28" s="466" t="s">
        <v>205</v>
      </c>
      <c r="AV28" s="466"/>
      <c r="AW28" s="466"/>
      <c r="AX28" s="466"/>
      <c r="AY28" s="466"/>
      <c r="AZ28" s="617" t="s">
        <v>205</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11</v>
      </c>
      <c r="C29" s="429"/>
      <c r="D29" s="429"/>
      <c r="E29" s="429"/>
      <c r="F29" s="429"/>
      <c r="G29" s="429"/>
      <c r="H29" s="429"/>
      <c r="I29" s="429"/>
      <c r="J29" s="429"/>
      <c r="K29" s="429"/>
      <c r="L29" s="429"/>
      <c r="M29" s="429"/>
      <c r="N29" s="429"/>
      <c r="O29" s="429"/>
      <c r="P29" s="445"/>
      <c r="Q29" s="451">
        <v>4004</v>
      </c>
      <c r="R29" s="463"/>
      <c r="S29" s="463"/>
      <c r="T29" s="463"/>
      <c r="U29" s="463"/>
      <c r="V29" s="463">
        <v>3828</v>
      </c>
      <c r="W29" s="463"/>
      <c r="X29" s="463"/>
      <c r="Y29" s="463"/>
      <c r="Z29" s="463"/>
      <c r="AA29" s="463">
        <v>176</v>
      </c>
      <c r="AB29" s="463"/>
      <c r="AC29" s="463"/>
      <c r="AD29" s="463"/>
      <c r="AE29" s="474"/>
      <c r="AF29" s="523">
        <v>176</v>
      </c>
      <c r="AG29" s="469"/>
      <c r="AH29" s="469"/>
      <c r="AI29" s="469"/>
      <c r="AJ29" s="541"/>
      <c r="AK29" s="473">
        <v>639</v>
      </c>
      <c r="AL29" s="463"/>
      <c r="AM29" s="463"/>
      <c r="AN29" s="463"/>
      <c r="AO29" s="463"/>
      <c r="AP29" s="463" t="s">
        <v>205</v>
      </c>
      <c r="AQ29" s="463"/>
      <c r="AR29" s="463"/>
      <c r="AS29" s="463"/>
      <c r="AT29" s="463"/>
      <c r="AU29" s="463" t="s">
        <v>205</v>
      </c>
      <c r="AV29" s="463"/>
      <c r="AW29" s="463"/>
      <c r="AX29" s="463"/>
      <c r="AY29" s="463"/>
      <c r="AZ29" s="618" t="s">
        <v>205</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236</v>
      </c>
      <c r="C30" s="429"/>
      <c r="D30" s="429"/>
      <c r="E30" s="429"/>
      <c r="F30" s="429"/>
      <c r="G30" s="429"/>
      <c r="H30" s="429"/>
      <c r="I30" s="429"/>
      <c r="J30" s="429"/>
      <c r="K30" s="429"/>
      <c r="L30" s="429"/>
      <c r="M30" s="429"/>
      <c r="N30" s="429"/>
      <c r="O30" s="429"/>
      <c r="P30" s="445"/>
      <c r="Q30" s="451">
        <v>323</v>
      </c>
      <c r="R30" s="463"/>
      <c r="S30" s="463"/>
      <c r="T30" s="463"/>
      <c r="U30" s="463"/>
      <c r="V30" s="463">
        <v>322</v>
      </c>
      <c r="W30" s="463"/>
      <c r="X30" s="463"/>
      <c r="Y30" s="463"/>
      <c r="Z30" s="463"/>
      <c r="AA30" s="463">
        <v>1</v>
      </c>
      <c r="AB30" s="463"/>
      <c r="AC30" s="463"/>
      <c r="AD30" s="463"/>
      <c r="AE30" s="474"/>
      <c r="AF30" s="523">
        <v>1</v>
      </c>
      <c r="AG30" s="469"/>
      <c r="AH30" s="469"/>
      <c r="AI30" s="469"/>
      <c r="AJ30" s="541"/>
      <c r="AK30" s="473">
        <v>115</v>
      </c>
      <c r="AL30" s="463"/>
      <c r="AM30" s="463"/>
      <c r="AN30" s="463"/>
      <c r="AO30" s="463"/>
      <c r="AP30" s="463" t="s">
        <v>205</v>
      </c>
      <c r="AQ30" s="463"/>
      <c r="AR30" s="463"/>
      <c r="AS30" s="463"/>
      <c r="AT30" s="463"/>
      <c r="AU30" s="463" t="s">
        <v>205</v>
      </c>
      <c r="AV30" s="463"/>
      <c r="AW30" s="463"/>
      <c r="AX30" s="463"/>
      <c r="AY30" s="463"/>
      <c r="AZ30" s="618" t="s">
        <v>205</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7</v>
      </c>
      <c r="R31" s="463"/>
      <c r="S31" s="463"/>
      <c r="T31" s="463"/>
      <c r="U31" s="463"/>
      <c r="V31" s="463">
        <v>7</v>
      </c>
      <c r="W31" s="463"/>
      <c r="X31" s="463"/>
      <c r="Y31" s="463"/>
      <c r="Z31" s="463"/>
      <c r="AA31" s="463" t="s">
        <v>205</v>
      </c>
      <c r="AB31" s="463"/>
      <c r="AC31" s="463"/>
      <c r="AD31" s="463"/>
      <c r="AE31" s="474"/>
      <c r="AF31" s="523" t="s">
        <v>205</v>
      </c>
      <c r="AG31" s="469"/>
      <c r="AH31" s="469"/>
      <c r="AI31" s="469"/>
      <c r="AJ31" s="541"/>
      <c r="AK31" s="473" t="s">
        <v>205</v>
      </c>
      <c r="AL31" s="463"/>
      <c r="AM31" s="463"/>
      <c r="AN31" s="463"/>
      <c r="AO31" s="463"/>
      <c r="AP31" s="463" t="s">
        <v>205</v>
      </c>
      <c r="AQ31" s="463"/>
      <c r="AR31" s="463"/>
      <c r="AS31" s="463"/>
      <c r="AT31" s="463"/>
      <c r="AU31" s="463" t="s">
        <v>205</v>
      </c>
      <c r="AV31" s="463"/>
      <c r="AW31" s="463"/>
      <c r="AX31" s="463"/>
      <c r="AY31" s="463"/>
      <c r="AZ31" s="618" t="s">
        <v>205</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466</v>
      </c>
      <c r="C32" s="429"/>
      <c r="D32" s="429"/>
      <c r="E32" s="429"/>
      <c r="F32" s="429"/>
      <c r="G32" s="429"/>
      <c r="H32" s="429"/>
      <c r="I32" s="429"/>
      <c r="J32" s="429"/>
      <c r="K32" s="429"/>
      <c r="L32" s="429"/>
      <c r="M32" s="429"/>
      <c r="N32" s="429"/>
      <c r="O32" s="429"/>
      <c r="P32" s="445"/>
      <c r="Q32" s="451">
        <v>549</v>
      </c>
      <c r="R32" s="463"/>
      <c r="S32" s="463"/>
      <c r="T32" s="463"/>
      <c r="U32" s="463"/>
      <c r="V32" s="463">
        <v>566</v>
      </c>
      <c r="W32" s="463"/>
      <c r="X32" s="463"/>
      <c r="Y32" s="463"/>
      <c r="Z32" s="463"/>
      <c r="AA32" s="463">
        <v>-17</v>
      </c>
      <c r="AB32" s="463"/>
      <c r="AC32" s="463"/>
      <c r="AD32" s="463"/>
      <c r="AE32" s="474"/>
      <c r="AF32" s="523">
        <v>527</v>
      </c>
      <c r="AG32" s="469"/>
      <c r="AH32" s="469"/>
      <c r="AI32" s="469"/>
      <c r="AJ32" s="541"/>
      <c r="AK32" s="473">
        <v>76</v>
      </c>
      <c r="AL32" s="463"/>
      <c r="AM32" s="463"/>
      <c r="AN32" s="463"/>
      <c r="AO32" s="463"/>
      <c r="AP32" s="463">
        <v>2845</v>
      </c>
      <c r="AQ32" s="463"/>
      <c r="AR32" s="463"/>
      <c r="AS32" s="463"/>
      <c r="AT32" s="463"/>
      <c r="AU32" s="463">
        <v>176</v>
      </c>
      <c r="AV32" s="463"/>
      <c r="AW32" s="463"/>
      <c r="AX32" s="463"/>
      <c r="AY32" s="463"/>
      <c r="AZ32" s="618" t="s">
        <v>205</v>
      </c>
      <c r="BA32" s="618"/>
      <c r="BB32" s="618"/>
      <c r="BC32" s="618"/>
      <c r="BD32" s="618"/>
      <c r="BE32" s="581" t="s">
        <v>467</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157</v>
      </c>
      <c r="C33" s="429"/>
      <c r="D33" s="429"/>
      <c r="E33" s="429"/>
      <c r="F33" s="429"/>
      <c r="G33" s="429"/>
      <c r="H33" s="429"/>
      <c r="I33" s="429"/>
      <c r="J33" s="429"/>
      <c r="K33" s="429"/>
      <c r="L33" s="429"/>
      <c r="M33" s="429"/>
      <c r="N33" s="429"/>
      <c r="O33" s="429"/>
      <c r="P33" s="445"/>
      <c r="Q33" s="451">
        <v>1049</v>
      </c>
      <c r="R33" s="463"/>
      <c r="S33" s="463"/>
      <c r="T33" s="463"/>
      <c r="U33" s="463"/>
      <c r="V33" s="463">
        <v>1053</v>
      </c>
      <c r="W33" s="463"/>
      <c r="X33" s="463"/>
      <c r="Y33" s="463"/>
      <c r="Z33" s="463"/>
      <c r="AA33" s="463">
        <v>-5</v>
      </c>
      <c r="AB33" s="463"/>
      <c r="AC33" s="463"/>
      <c r="AD33" s="463"/>
      <c r="AE33" s="474"/>
      <c r="AF33" s="523">
        <v>62</v>
      </c>
      <c r="AG33" s="469"/>
      <c r="AH33" s="469"/>
      <c r="AI33" s="469"/>
      <c r="AJ33" s="541"/>
      <c r="AK33" s="473">
        <v>497</v>
      </c>
      <c r="AL33" s="463"/>
      <c r="AM33" s="463"/>
      <c r="AN33" s="463"/>
      <c r="AO33" s="463"/>
      <c r="AP33" s="463">
        <v>7158</v>
      </c>
      <c r="AQ33" s="463"/>
      <c r="AR33" s="463"/>
      <c r="AS33" s="463"/>
      <c r="AT33" s="463"/>
      <c r="AU33" s="463">
        <v>5140</v>
      </c>
      <c r="AV33" s="463"/>
      <c r="AW33" s="463"/>
      <c r="AX33" s="463"/>
      <c r="AY33" s="463"/>
      <c r="AZ33" s="618" t="s">
        <v>205</v>
      </c>
      <c r="BA33" s="618"/>
      <c r="BB33" s="618"/>
      <c r="BC33" s="618"/>
      <c r="BD33" s="618"/>
      <c r="BE33" s="581" t="s">
        <v>467</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468</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265</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1105</v>
      </c>
      <c r="AG63" s="465"/>
      <c r="AH63" s="465"/>
      <c r="AI63" s="465"/>
      <c r="AJ63" s="542"/>
      <c r="AK63" s="550"/>
      <c r="AL63" s="468"/>
      <c r="AM63" s="468"/>
      <c r="AN63" s="468"/>
      <c r="AO63" s="468"/>
      <c r="AP63" s="465">
        <v>10004</v>
      </c>
      <c r="AQ63" s="465"/>
      <c r="AR63" s="465"/>
      <c r="AS63" s="465"/>
      <c r="AT63" s="465"/>
      <c r="AU63" s="465">
        <v>5316</v>
      </c>
      <c r="AV63" s="465"/>
      <c r="AW63" s="465"/>
      <c r="AX63" s="465"/>
      <c r="AY63" s="465"/>
      <c r="AZ63" s="620"/>
      <c r="BA63" s="620"/>
      <c r="BB63" s="620"/>
      <c r="BC63" s="620"/>
      <c r="BD63" s="620"/>
      <c r="BE63" s="583"/>
      <c r="BF63" s="583"/>
      <c r="BG63" s="583"/>
      <c r="BH63" s="583"/>
      <c r="BI63" s="610"/>
      <c r="BJ63" s="616" t="s">
        <v>205</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263</v>
      </c>
      <c r="AG66" s="536"/>
      <c r="AH66" s="536"/>
      <c r="AI66" s="536"/>
      <c r="AJ66" s="546"/>
      <c r="AK66" s="448" t="s">
        <v>401</v>
      </c>
      <c r="AL66" s="406"/>
      <c r="AM66" s="406"/>
      <c r="AN66" s="406"/>
      <c r="AO66" s="442"/>
      <c r="AP66" s="448" t="s">
        <v>368</v>
      </c>
      <c r="AQ66" s="460"/>
      <c r="AR66" s="460"/>
      <c r="AS66" s="460"/>
      <c r="AT66" s="471"/>
      <c r="AU66" s="448" t="s">
        <v>469</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540</v>
      </c>
      <c r="C68" s="428"/>
      <c r="D68" s="428"/>
      <c r="E68" s="428"/>
      <c r="F68" s="428"/>
      <c r="G68" s="428"/>
      <c r="H68" s="428"/>
      <c r="I68" s="428"/>
      <c r="J68" s="428"/>
      <c r="K68" s="428"/>
      <c r="L68" s="428"/>
      <c r="M68" s="428"/>
      <c r="N68" s="428"/>
      <c r="O68" s="428"/>
      <c r="P68" s="444"/>
      <c r="Q68" s="450">
        <v>1435</v>
      </c>
      <c r="R68" s="462"/>
      <c r="S68" s="462"/>
      <c r="T68" s="462"/>
      <c r="U68" s="462"/>
      <c r="V68" s="462">
        <v>1414</v>
      </c>
      <c r="W68" s="462"/>
      <c r="X68" s="462"/>
      <c r="Y68" s="462"/>
      <c r="Z68" s="462"/>
      <c r="AA68" s="462">
        <v>21</v>
      </c>
      <c r="AB68" s="462"/>
      <c r="AC68" s="462"/>
      <c r="AD68" s="462"/>
      <c r="AE68" s="462"/>
      <c r="AF68" s="462">
        <v>21</v>
      </c>
      <c r="AG68" s="462"/>
      <c r="AH68" s="462"/>
      <c r="AI68" s="462"/>
      <c r="AJ68" s="462"/>
      <c r="AK68" s="462" t="s">
        <v>205</v>
      </c>
      <c r="AL68" s="462"/>
      <c r="AM68" s="462"/>
      <c r="AN68" s="462"/>
      <c r="AO68" s="462"/>
      <c r="AP68" s="462">
        <v>638</v>
      </c>
      <c r="AQ68" s="462"/>
      <c r="AR68" s="462"/>
      <c r="AS68" s="462"/>
      <c r="AT68" s="462"/>
      <c r="AU68" s="462">
        <v>238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85</v>
      </c>
      <c r="C69" s="429"/>
      <c r="D69" s="429"/>
      <c r="E69" s="429"/>
      <c r="F69" s="429"/>
      <c r="G69" s="429"/>
      <c r="H69" s="429"/>
      <c r="I69" s="429"/>
      <c r="J69" s="429"/>
      <c r="K69" s="429"/>
      <c r="L69" s="429"/>
      <c r="M69" s="429"/>
      <c r="N69" s="429"/>
      <c r="O69" s="429"/>
      <c r="P69" s="445"/>
      <c r="Q69" s="451">
        <v>647</v>
      </c>
      <c r="R69" s="463"/>
      <c r="S69" s="463"/>
      <c r="T69" s="463"/>
      <c r="U69" s="463"/>
      <c r="V69" s="463">
        <v>629</v>
      </c>
      <c r="W69" s="463"/>
      <c r="X69" s="463"/>
      <c r="Y69" s="463"/>
      <c r="Z69" s="463"/>
      <c r="AA69" s="463">
        <v>19</v>
      </c>
      <c r="AB69" s="463"/>
      <c r="AC69" s="463"/>
      <c r="AD69" s="463"/>
      <c r="AE69" s="463"/>
      <c r="AF69" s="463">
        <v>19</v>
      </c>
      <c r="AG69" s="463"/>
      <c r="AH69" s="463"/>
      <c r="AI69" s="463"/>
      <c r="AJ69" s="463"/>
      <c r="AK69" s="463" t="s">
        <v>205</v>
      </c>
      <c r="AL69" s="463"/>
      <c r="AM69" s="463"/>
      <c r="AN69" s="463"/>
      <c r="AO69" s="463"/>
      <c r="AP69" s="463">
        <v>183</v>
      </c>
      <c r="AQ69" s="463"/>
      <c r="AR69" s="463"/>
      <c r="AS69" s="463"/>
      <c r="AT69" s="463"/>
      <c r="AU69" s="463">
        <v>36</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259</v>
      </c>
      <c r="C70" s="429"/>
      <c r="D70" s="429"/>
      <c r="E70" s="429"/>
      <c r="F70" s="429"/>
      <c r="G70" s="429"/>
      <c r="H70" s="429"/>
      <c r="I70" s="429"/>
      <c r="J70" s="429"/>
      <c r="K70" s="429"/>
      <c r="L70" s="429"/>
      <c r="M70" s="429"/>
      <c r="N70" s="429"/>
      <c r="O70" s="429"/>
      <c r="P70" s="445"/>
      <c r="Q70" s="451">
        <v>220</v>
      </c>
      <c r="R70" s="463"/>
      <c r="S70" s="463"/>
      <c r="T70" s="463"/>
      <c r="U70" s="463"/>
      <c r="V70" s="463">
        <v>217</v>
      </c>
      <c r="W70" s="463"/>
      <c r="X70" s="463"/>
      <c r="Y70" s="463"/>
      <c r="Z70" s="463"/>
      <c r="AA70" s="463">
        <v>3</v>
      </c>
      <c r="AB70" s="463"/>
      <c r="AC70" s="463"/>
      <c r="AD70" s="463"/>
      <c r="AE70" s="463"/>
      <c r="AF70" s="463">
        <v>3</v>
      </c>
      <c r="AG70" s="463"/>
      <c r="AH70" s="463"/>
      <c r="AI70" s="463"/>
      <c r="AJ70" s="463"/>
      <c r="AK70" s="463" t="s">
        <v>205</v>
      </c>
      <c r="AL70" s="463"/>
      <c r="AM70" s="463"/>
      <c r="AN70" s="463"/>
      <c r="AO70" s="463"/>
      <c r="AP70" s="463" t="s">
        <v>205</v>
      </c>
      <c r="AQ70" s="463"/>
      <c r="AR70" s="463"/>
      <c r="AS70" s="463"/>
      <c r="AT70" s="463"/>
      <c r="AU70" s="463" t="s">
        <v>205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541</v>
      </c>
      <c r="C71" s="429"/>
      <c r="D71" s="429"/>
      <c r="E71" s="429"/>
      <c r="F71" s="429"/>
      <c r="G71" s="429"/>
      <c r="H71" s="429"/>
      <c r="I71" s="429"/>
      <c r="J71" s="429"/>
      <c r="K71" s="429"/>
      <c r="L71" s="429"/>
      <c r="M71" s="429"/>
      <c r="N71" s="429"/>
      <c r="O71" s="429"/>
      <c r="P71" s="445"/>
      <c r="Q71" s="451">
        <v>8789</v>
      </c>
      <c r="R71" s="463"/>
      <c r="S71" s="463"/>
      <c r="T71" s="463"/>
      <c r="U71" s="463"/>
      <c r="V71" s="463">
        <v>8666</v>
      </c>
      <c r="W71" s="463"/>
      <c r="X71" s="463"/>
      <c r="Y71" s="463"/>
      <c r="Z71" s="463"/>
      <c r="AA71" s="463">
        <v>124</v>
      </c>
      <c r="AB71" s="463"/>
      <c r="AC71" s="463"/>
      <c r="AD71" s="463"/>
      <c r="AE71" s="463"/>
      <c r="AF71" s="463">
        <v>124</v>
      </c>
      <c r="AG71" s="463"/>
      <c r="AH71" s="463"/>
      <c r="AI71" s="463"/>
      <c r="AJ71" s="463"/>
      <c r="AK71" s="463">
        <v>338</v>
      </c>
      <c r="AL71" s="463"/>
      <c r="AM71" s="463"/>
      <c r="AN71" s="463"/>
      <c r="AO71" s="463"/>
      <c r="AP71" s="463" t="s">
        <v>205</v>
      </c>
      <c r="AQ71" s="463"/>
      <c r="AR71" s="463"/>
      <c r="AS71" s="463"/>
      <c r="AT71" s="463"/>
      <c r="AU71" s="463" t="s">
        <v>205</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422</v>
      </c>
      <c r="C72" s="429"/>
      <c r="D72" s="429"/>
      <c r="E72" s="429"/>
      <c r="F72" s="429"/>
      <c r="G72" s="429"/>
      <c r="H72" s="429"/>
      <c r="I72" s="429"/>
      <c r="J72" s="429"/>
      <c r="K72" s="429"/>
      <c r="L72" s="429"/>
      <c r="M72" s="429"/>
      <c r="N72" s="429"/>
      <c r="O72" s="429"/>
      <c r="P72" s="445"/>
      <c r="Q72" s="451">
        <v>107</v>
      </c>
      <c r="R72" s="463"/>
      <c r="S72" s="463"/>
      <c r="T72" s="463"/>
      <c r="U72" s="463"/>
      <c r="V72" s="463">
        <v>88</v>
      </c>
      <c r="W72" s="463"/>
      <c r="X72" s="463"/>
      <c r="Y72" s="463"/>
      <c r="Z72" s="463"/>
      <c r="AA72" s="463">
        <v>19</v>
      </c>
      <c r="AB72" s="463"/>
      <c r="AC72" s="463"/>
      <c r="AD72" s="463"/>
      <c r="AE72" s="463"/>
      <c r="AF72" s="463">
        <v>19</v>
      </c>
      <c r="AG72" s="463"/>
      <c r="AH72" s="463"/>
      <c r="AI72" s="463"/>
      <c r="AJ72" s="463"/>
      <c r="AK72" s="463" t="s">
        <v>205</v>
      </c>
      <c r="AL72" s="463"/>
      <c r="AM72" s="463"/>
      <c r="AN72" s="463"/>
      <c r="AO72" s="463"/>
      <c r="AP72" s="463" t="s">
        <v>205</v>
      </c>
      <c r="AQ72" s="463"/>
      <c r="AR72" s="463"/>
      <c r="AS72" s="463"/>
      <c r="AT72" s="463"/>
      <c r="AU72" s="463" t="s">
        <v>205</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479</v>
      </c>
      <c r="C73" s="429"/>
      <c r="D73" s="429"/>
      <c r="E73" s="429"/>
      <c r="F73" s="429"/>
      <c r="G73" s="429"/>
      <c r="H73" s="429"/>
      <c r="I73" s="429"/>
      <c r="J73" s="429"/>
      <c r="K73" s="429"/>
      <c r="L73" s="429"/>
      <c r="M73" s="429"/>
      <c r="N73" s="429"/>
      <c r="O73" s="429"/>
      <c r="P73" s="445"/>
      <c r="Q73" s="451">
        <v>165</v>
      </c>
      <c r="R73" s="463"/>
      <c r="S73" s="463"/>
      <c r="T73" s="463"/>
      <c r="U73" s="463"/>
      <c r="V73" s="463">
        <v>144</v>
      </c>
      <c r="W73" s="463"/>
      <c r="X73" s="463"/>
      <c r="Y73" s="463"/>
      <c r="Z73" s="463"/>
      <c r="AA73" s="463">
        <v>22</v>
      </c>
      <c r="AB73" s="463"/>
      <c r="AC73" s="463"/>
      <c r="AD73" s="463"/>
      <c r="AE73" s="463"/>
      <c r="AF73" s="463">
        <v>22</v>
      </c>
      <c r="AG73" s="463"/>
      <c r="AH73" s="463"/>
      <c r="AI73" s="463"/>
      <c r="AJ73" s="463"/>
      <c r="AK73" s="463">
        <v>35</v>
      </c>
      <c r="AL73" s="463"/>
      <c r="AM73" s="463"/>
      <c r="AN73" s="463"/>
      <c r="AO73" s="463"/>
      <c r="AP73" s="463" t="s">
        <v>205</v>
      </c>
      <c r="AQ73" s="463"/>
      <c r="AR73" s="463"/>
      <c r="AS73" s="463"/>
      <c r="AT73" s="463"/>
      <c r="AU73" s="463" t="s">
        <v>205</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542</v>
      </c>
      <c r="C74" s="429"/>
      <c r="D74" s="429"/>
      <c r="E74" s="429"/>
      <c r="F74" s="429"/>
      <c r="G74" s="429"/>
      <c r="H74" s="429"/>
      <c r="I74" s="429"/>
      <c r="J74" s="429"/>
      <c r="K74" s="429"/>
      <c r="L74" s="429"/>
      <c r="M74" s="429"/>
      <c r="N74" s="429"/>
      <c r="O74" s="429"/>
      <c r="P74" s="445"/>
      <c r="Q74" s="451">
        <v>3</v>
      </c>
      <c r="R74" s="463"/>
      <c r="S74" s="463"/>
      <c r="T74" s="463"/>
      <c r="U74" s="463"/>
      <c r="V74" s="463">
        <v>1</v>
      </c>
      <c r="W74" s="463"/>
      <c r="X74" s="463"/>
      <c r="Y74" s="463"/>
      <c r="Z74" s="463"/>
      <c r="AA74" s="463">
        <v>2</v>
      </c>
      <c r="AB74" s="463"/>
      <c r="AC74" s="463"/>
      <c r="AD74" s="463"/>
      <c r="AE74" s="463"/>
      <c r="AF74" s="463">
        <v>2</v>
      </c>
      <c r="AG74" s="463"/>
      <c r="AH74" s="463"/>
      <c r="AI74" s="463"/>
      <c r="AJ74" s="463"/>
      <c r="AK74" s="463" t="s">
        <v>205</v>
      </c>
      <c r="AL74" s="463"/>
      <c r="AM74" s="463"/>
      <c r="AN74" s="463"/>
      <c r="AO74" s="463"/>
      <c r="AP74" s="463" t="s">
        <v>205</v>
      </c>
      <c r="AQ74" s="463"/>
      <c r="AR74" s="463"/>
      <c r="AS74" s="463"/>
      <c r="AT74" s="463"/>
      <c r="AU74" s="463" t="s">
        <v>205</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543</v>
      </c>
      <c r="C75" s="429"/>
      <c r="D75" s="429"/>
      <c r="E75" s="429"/>
      <c r="F75" s="429"/>
      <c r="G75" s="429"/>
      <c r="H75" s="429"/>
      <c r="I75" s="429"/>
      <c r="J75" s="429"/>
      <c r="K75" s="429"/>
      <c r="L75" s="429"/>
      <c r="M75" s="429"/>
      <c r="N75" s="429"/>
      <c r="O75" s="429"/>
      <c r="P75" s="445"/>
      <c r="Q75" s="457">
        <v>540</v>
      </c>
      <c r="R75" s="469"/>
      <c r="S75" s="469"/>
      <c r="T75" s="469"/>
      <c r="U75" s="473"/>
      <c r="V75" s="474">
        <v>483</v>
      </c>
      <c r="W75" s="469"/>
      <c r="X75" s="469"/>
      <c r="Y75" s="469"/>
      <c r="Z75" s="473"/>
      <c r="AA75" s="474">
        <v>57</v>
      </c>
      <c r="AB75" s="469"/>
      <c r="AC75" s="469"/>
      <c r="AD75" s="469"/>
      <c r="AE75" s="473"/>
      <c r="AF75" s="474">
        <v>57</v>
      </c>
      <c r="AG75" s="469"/>
      <c r="AH75" s="469"/>
      <c r="AI75" s="469"/>
      <c r="AJ75" s="473"/>
      <c r="AK75" s="474" t="s">
        <v>205</v>
      </c>
      <c r="AL75" s="469"/>
      <c r="AM75" s="469"/>
      <c r="AN75" s="469"/>
      <c r="AO75" s="473"/>
      <c r="AP75" s="474" t="s">
        <v>205</v>
      </c>
      <c r="AQ75" s="469"/>
      <c r="AR75" s="469"/>
      <c r="AS75" s="469"/>
      <c r="AT75" s="473"/>
      <c r="AU75" s="474" t="s">
        <v>205</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388</v>
      </c>
      <c r="C76" s="429"/>
      <c r="D76" s="429"/>
      <c r="E76" s="429"/>
      <c r="F76" s="429"/>
      <c r="G76" s="429"/>
      <c r="H76" s="429"/>
      <c r="I76" s="429"/>
      <c r="J76" s="429"/>
      <c r="K76" s="429"/>
      <c r="L76" s="429"/>
      <c r="M76" s="429"/>
      <c r="N76" s="429"/>
      <c r="O76" s="429"/>
      <c r="P76" s="445"/>
      <c r="Q76" s="457">
        <v>152923</v>
      </c>
      <c r="R76" s="469"/>
      <c r="S76" s="469"/>
      <c r="T76" s="469"/>
      <c r="U76" s="473"/>
      <c r="V76" s="474">
        <v>149406</v>
      </c>
      <c r="W76" s="469"/>
      <c r="X76" s="469"/>
      <c r="Y76" s="469"/>
      <c r="Z76" s="473"/>
      <c r="AA76" s="474">
        <v>3517</v>
      </c>
      <c r="AB76" s="469"/>
      <c r="AC76" s="469"/>
      <c r="AD76" s="469"/>
      <c r="AE76" s="473"/>
      <c r="AF76" s="474">
        <v>3517</v>
      </c>
      <c r="AG76" s="469"/>
      <c r="AH76" s="469"/>
      <c r="AI76" s="469"/>
      <c r="AJ76" s="473"/>
      <c r="AK76" s="474">
        <v>1563</v>
      </c>
      <c r="AL76" s="469"/>
      <c r="AM76" s="469"/>
      <c r="AN76" s="469"/>
      <c r="AO76" s="473"/>
      <c r="AP76" s="474" t="s">
        <v>205</v>
      </c>
      <c r="AQ76" s="469"/>
      <c r="AR76" s="469"/>
      <c r="AS76" s="469"/>
      <c r="AT76" s="473"/>
      <c r="AU76" s="474" t="s">
        <v>205</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265</v>
      </c>
      <c r="B88" s="410" t="s">
        <v>470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3784</v>
      </c>
      <c r="AG88" s="465"/>
      <c r="AH88" s="465"/>
      <c r="AI88" s="465"/>
      <c r="AJ88" s="465"/>
      <c r="AK88" s="468"/>
      <c r="AL88" s="468"/>
      <c r="AM88" s="468"/>
      <c r="AN88" s="468"/>
      <c r="AO88" s="468"/>
      <c r="AP88" s="465">
        <v>821</v>
      </c>
      <c r="AQ88" s="465"/>
      <c r="AR88" s="465"/>
      <c r="AS88" s="465"/>
      <c r="AT88" s="465"/>
      <c r="AU88" s="465">
        <v>274</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265</v>
      </c>
      <c r="BR102" s="410" t="s">
        <v>454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88</v>
      </c>
      <c r="CS102" s="627"/>
      <c r="CT102" s="627"/>
      <c r="CU102" s="627"/>
      <c r="CV102" s="722"/>
      <c r="CW102" s="721" t="s">
        <v>205</v>
      </c>
      <c r="CX102" s="627"/>
      <c r="CY102" s="627"/>
      <c r="CZ102" s="627"/>
      <c r="DA102" s="722"/>
      <c r="DB102" s="721" t="s">
        <v>205</v>
      </c>
      <c r="DC102" s="627"/>
      <c r="DD102" s="627"/>
      <c r="DE102" s="627"/>
      <c r="DF102" s="722"/>
      <c r="DG102" s="721" t="s">
        <v>205</v>
      </c>
      <c r="DH102" s="627"/>
      <c r="DI102" s="627"/>
      <c r="DJ102" s="627"/>
      <c r="DK102" s="722"/>
      <c r="DL102" s="721" t="s">
        <v>205</v>
      </c>
      <c r="DM102" s="627"/>
      <c r="DN102" s="627"/>
      <c r="DO102" s="627"/>
      <c r="DP102" s="722"/>
      <c r="DQ102" s="721" t="s">
        <v>205</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471</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311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270</v>
      </c>
      <c r="AB109" s="415"/>
      <c r="AC109" s="415"/>
      <c r="AD109" s="415"/>
      <c r="AE109" s="482"/>
      <c r="AF109" s="496" t="s">
        <v>402</v>
      </c>
      <c r="AG109" s="415"/>
      <c r="AH109" s="415"/>
      <c r="AI109" s="415"/>
      <c r="AJ109" s="482"/>
      <c r="AK109" s="496" t="s">
        <v>168</v>
      </c>
      <c r="AL109" s="415"/>
      <c r="AM109" s="415"/>
      <c r="AN109" s="415"/>
      <c r="AO109" s="482"/>
      <c r="AP109" s="496" t="s">
        <v>475</v>
      </c>
      <c r="AQ109" s="415"/>
      <c r="AR109" s="415"/>
      <c r="AS109" s="415"/>
      <c r="AT109" s="571"/>
      <c r="AU109" s="391" t="s">
        <v>474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270</v>
      </c>
      <c r="BR109" s="415"/>
      <c r="BS109" s="415"/>
      <c r="BT109" s="415"/>
      <c r="BU109" s="482"/>
      <c r="BV109" s="496" t="s">
        <v>402</v>
      </c>
      <c r="BW109" s="415"/>
      <c r="BX109" s="415"/>
      <c r="BY109" s="415"/>
      <c r="BZ109" s="482"/>
      <c r="CA109" s="496" t="s">
        <v>168</v>
      </c>
      <c r="CB109" s="415"/>
      <c r="CC109" s="415"/>
      <c r="CD109" s="415"/>
      <c r="CE109" s="482"/>
      <c r="CF109" s="680" t="s">
        <v>475</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270</v>
      </c>
      <c r="DH109" s="415"/>
      <c r="DI109" s="415"/>
      <c r="DJ109" s="415"/>
      <c r="DK109" s="482"/>
      <c r="DL109" s="496" t="s">
        <v>402</v>
      </c>
      <c r="DM109" s="415"/>
      <c r="DN109" s="415"/>
      <c r="DO109" s="415"/>
      <c r="DP109" s="482"/>
      <c r="DQ109" s="496" t="s">
        <v>168</v>
      </c>
      <c r="DR109" s="415"/>
      <c r="DS109" s="415"/>
      <c r="DT109" s="415"/>
      <c r="DU109" s="482"/>
      <c r="DV109" s="496" t="s">
        <v>475</v>
      </c>
      <c r="DW109" s="415"/>
      <c r="DX109" s="415"/>
      <c r="DY109" s="415"/>
      <c r="DZ109" s="571"/>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1713038</v>
      </c>
      <c r="AB110" s="503"/>
      <c r="AC110" s="503"/>
      <c r="AD110" s="503"/>
      <c r="AE110" s="514"/>
      <c r="AF110" s="530">
        <v>1760267</v>
      </c>
      <c r="AG110" s="503"/>
      <c r="AH110" s="503"/>
      <c r="AI110" s="503"/>
      <c r="AJ110" s="514"/>
      <c r="AK110" s="530">
        <v>1807193</v>
      </c>
      <c r="AL110" s="503"/>
      <c r="AM110" s="503"/>
      <c r="AN110" s="503"/>
      <c r="AO110" s="514"/>
      <c r="AP110" s="554">
        <v>23.7</v>
      </c>
      <c r="AQ110" s="562"/>
      <c r="AR110" s="562"/>
      <c r="AS110" s="562"/>
      <c r="AT110" s="572"/>
      <c r="AU110" s="584" t="s">
        <v>122</v>
      </c>
      <c r="AV110" s="596"/>
      <c r="AW110" s="596"/>
      <c r="AX110" s="596"/>
      <c r="AY110" s="596"/>
      <c r="AZ110" s="623" t="s">
        <v>16</v>
      </c>
      <c r="BA110" s="416"/>
      <c r="BB110" s="416"/>
      <c r="BC110" s="416"/>
      <c r="BD110" s="416"/>
      <c r="BE110" s="416"/>
      <c r="BF110" s="416"/>
      <c r="BG110" s="416"/>
      <c r="BH110" s="416"/>
      <c r="BI110" s="416"/>
      <c r="BJ110" s="416"/>
      <c r="BK110" s="416"/>
      <c r="BL110" s="416"/>
      <c r="BM110" s="416"/>
      <c r="BN110" s="416"/>
      <c r="BO110" s="416"/>
      <c r="BP110" s="483"/>
      <c r="BQ110" s="655">
        <v>19878824</v>
      </c>
      <c r="BR110" s="663"/>
      <c r="BS110" s="663"/>
      <c r="BT110" s="663"/>
      <c r="BU110" s="663"/>
      <c r="BV110" s="663">
        <v>19395538</v>
      </c>
      <c r="BW110" s="663"/>
      <c r="BX110" s="663"/>
      <c r="BY110" s="663"/>
      <c r="BZ110" s="663"/>
      <c r="CA110" s="663">
        <v>18634765</v>
      </c>
      <c r="CB110" s="663"/>
      <c r="CC110" s="663"/>
      <c r="CD110" s="663"/>
      <c r="CE110" s="663"/>
      <c r="CF110" s="681">
        <v>244.2</v>
      </c>
      <c r="CG110" s="685"/>
      <c r="CH110" s="685"/>
      <c r="CI110" s="685"/>
      <c r="CJ110" s="685"/>
      <c r="CK110" s="697" t="s">
        <v>397</v>
      </c>
      <c r="CL110" s="421"/>
      <c r="CM110" s="434" t="s">
        <v>476</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205</v>
      </c>
      <c r="DH110" s="663"/>
      <c r="DI110" s="663"/>
      <c r="DJ110" s="663"/>
      <c r="DK110" s="663"/>
      <c r="DL110" s="663" t="s">
        <v>205</v>
      </c>
      <c r="DM110" s="663"/>
      <c r="DN110" s="663"/>
      <c r="DO110" s="663"/>
      <c r="DP110" s="663"/>
      <c r="DQ110" s="663" t="s">
        <v>205</v>
      </c>
      <c r="DR110" s="663"/>
      <c r="DS110" s="663"/>
      <c r="DT110" s="663"/>
      <c r="DU110" s="663"/>
      <c r="DV110" s="738" t="s">
        <v>205</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205</v>
      </c>
      <c r="AB111" s="459"/>
      <c r="AC111" s="459"/>
      <c r="AD111" s="459"/>
      <c r="AE111" s="515"/>
      <c r="AF111" s="531" t="s">
        <v>205</v>
      </c>
      <c r="AG111" s="459"/>
      <c r="AH111" s="459"/>
      <c r="AI111" s="459"/>
      <c r="AJ111" s="515"/>
      <c r="AK111" s="531" t="s">
        <v>205</v>
      </c>
      <c r="AL111" s="459"/>
      <c r="AM111" s="459"/>
      <c r="AN111" s="459"/>
      <c r="AO111" s="515"/>
      <c r="AP111" s="555" t="s">
        <v>205</v>
      </c>
      <c r="AQ111" s="563"/>
      <c r="AR111" s="563"/>
      <c r="AS111" s="563"/>
      <c r="AT111" s="573"/>
      <c r="AU111" s="585"/>
      <c r="AV111" s="597"/>
      <c r="AW111" s="597"/>
      <c r="AX111" s="597"/>
      <c r="AY111" s="597"/>
      <c r="AZ111" s="624" t="s">
        <v>478</v>
      </c>
      <c r="BA111" s="432"/>
      <c r="BB111" s="432"/>
      <c r="BC111" s="432"/>
      <c r="BD111" s="432"/>
      <c r="BE111" s="432"/>
      <c r="BF111" s="432"/>
      <c r="BG111" s="432"/>
      <c r="BH111" s="432"/>
      <c r="BI111" s="432"/>
      <c r="BJ111" s="432"/>
      <c r="BK111" s="432"/>
      <c r="BL111" s="432"/>
      <c r="BM111" s="432"/>
      <c r="BN111" s="432"/>
      <c r="BO111" s="432"/>
      <c r="BP111" s="485"/>
      <c r="BQ111" s="656">
        <v>71153</v>
      </c>
      <c r="BR111" s="664"/>
      <c r="BS111" s="664"/>
      <c r="BT111" s="664"/>
      <c r="BU111" s="664"/>
      <c r="BV111" s="664">
        <v>61878</v>
      </c>
      <c r="BW111" s="664"/>
      <c r="BX111" s="664"/>
      <c r="BY111" s="664"/>
      <c r="BZ111" s="664"/>
      <c r="CA111" s="664">
        <v>52603</v>
      </c>
      <c r="CB111" s="664"/>
      <c r="CC111" s="664"/>
      <c r="CD111" s="664"/>
      <c r="CE111" s="664"/>
      <c r="CF111" s="682">
        <v>0.7</v>
      </c>
      <c r="CG111" s="686"/>
      <c r="CH111" s="686"/>
      <c r="CI111" s="686"/>
      <c r="CJ111" s="686"/>
      <c r="CK111" s="698"/>
      <c r="CL111" s="422"/>
      <c r="CM111" s="435" t="s">
        <v>136</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205</v>
      </c>
      <c r="DH111" s="664"/>
      <c r="DI111" s="664"/>
      <c r="DJ111" s="664"/>
      <c r="DK111" s="664"/>
      <c r="DL111" s="664" t="s">
        <v>205</v>
      </c>
      <c r="DM111" s="664"/>
      <c r="DN111" s="664"/>
      <c r="DO111" s="664"/>
      <c r="DP111" s="664"/>
      <c r="DQ111" s="664" t="s">
        <v>205</v>
      </c>
      <c r="DR111" s="664"/>
      <c r="DS111" s="664"/>
      <c r="DT111" s="664"/>
      <c r="DU111" s="664"/>
      <c r="DV111" s="739" t="s">
        <v>205</v>
      </c>
      <c r="DW111" s="739"/>
      <c r="DX111" s="739"/>
      <c r="DY111" s="739"/>
      <c r="DZ111" s="748"/>
    </row>
    <row r="112" spans="1:131" s="372" customFormat="1" ht="26.25" customHeight="1">
      <c r="A112" s="394" t="s">
        <v>159</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205</v>
      </c>
      <c r="AB112" s="459"/>
      <c r="AC112" s="459"/>
      <c r="AD112" s="459"/>
      <c r="AE112" s="515"/>
      <c r="AF112" s="531" t="s">
        <v>205</v>
      </c>
      <c r="AG112" s="459"/>
      <c r="AH112" s="459"/>
      <c r="AI112" s="459"/>
      <c r="AJ112" s="515"/>
      <c r="AK112" s="531" t="s">
        <v>205</v>
      </c>
      <c r="AL112" s="459"/>
      <c r="AM112" s="459"/>
      <c r="AN112" s="459"/>
      <c r="AO112" s="515"/>
      <c r="AP112" s="555" t="s">
        <v>205</v>
      </c>
      <c r="AQ112" s="563"/>
      <c r="AR112" s="563"/>
      <c r="AS112" s="563"/>
      <c r="AT112" s="573"/>
      <c r="AU112" s="585"/>
      <c r="AV112" s="597"/>
      <c r="AW112" s="597"/>
      <c r="AX112" s="597"/>
      <c r="AY112" s="597"/>
      <c r="AZ112" s="624" t="s">
        <v>282</v>
      </c>
      <c r="BA112" s="432"/>
      <c r="BB112" s="432"/>
      <c r="BC112" s="432"/>
      <c r="BD112" s="432"/>
      <c r="BE112" s="432"/>
      <c r="BF112" s="432"/>
      <c r="BG112" s="432"/>
      <c r="BH112" s="432"/>
      <c r="BI112" s="432"/>
      <c r="BJ112" s="432"/>
      <c r="BK112" s="432"/>
      <c r="BL112" s="432"/>
      <c r="BM112" s="432"/>
      <c r="BN112" s="432"/>
      <c r="BO112" s="432"/>
      <c r="BP112" s="485"/>
      <c r="BQ112" s="656">
        <v>6002433</v>
      </c>
      <c r="BR112" s="664"/>
      <c r="BS112" s="664"/>
      <c r="BT112" s="664"/>
      <c r="BU112" s="664"/>
      <c r="BV112" s="664">
        <v>5849543</v>
      </c>
      <c r="BW112" s="664"/>
      <c r="BX112" s="664"/>
      <c r="BY112" s="664"/>
      <c r="BZ112" s="664"/>
      <c r="CA112" s="664">
        <v>5316192</v>
      </c>
      <c r="CB112" s="664"/>
      <c r="CC112" s="664"/>
      <c r="CD112" s="664"/>
      <c r="CE112" s="664"/>
      <c r="CF112" s="682">
        <v>69.7</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205</v>
      </c>
      <c r="DH112" s="664"/>
      <c r="DI112" s="664"/>
      <c r="DJ112" s="664"/>
      <c r="DK112" s="664"/>
      <c r="DL112" s="664" t="s">
        <v>205</v>
      </c>
      <c r="DM112" s="664"/>
      <c r="DN112" s="664"/>
      <c r="DO112" s="664"/>
      <c r="DP112" s="664"/>
      <c r="DQ112" s="664" t="s">
        <v>205</v>
      </c>
      <c r="DR112" s="664"/>
      <c r="DS112" s="664"/>
      <c r="DT112" s="664"/>
      <c r="DU112" s="664"/>
      <c r="DV112" s="739" t="s">
        <v>205</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552997</v>
      </c>
      <c r="AB113" s="459"/>
      <c r="AC113" s="459"/>
      <c r="AD113" s="459"/>
      <c r="AE113" s="515"/>
      <c r="AF113" s="531">
        <v>523899</v>
      </c>
      <c r="AG113" s="459"/>
      <c r="AH113" s="459"/>
      <c r="AI113" s="459"/>
      <c r="AJ113" s="515"/>
      <c r="AK113" s="531">
        <v>427670</v>
      </c>
      <c r="AL113" s="459"/>
      <c r="AM113" s="459"/>
      <c r="AN113" s="459"/>
      <c r="AO113" s="515"/>
      <c r="AP113" s="555">
        <v>5.6</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335086</v>
      </c>
      <c r="BR113" s="664"/>
      <c r="BS113" s="664"/>
      <c r="BT113" s="664"/>
      <c r="BU113" s="664"/>
      <c r="BV113" s="664">
        <v>307754</v>
      </c>
      <c r="BW113" s="664"/>
      <c r="BX113" s="664"/>
      <c r="BY113" s="664"/>
      <c r="BZ113" s="664"/>
      <c r="CA113" s="664">
        <v>273936</v>
      </c>
      <c r="CB113" s="664"/>
      <c r="CC113" s="664"/>
      <c r="CD113" s="664"/>
      <c r="CE113" s="664"/>
      <c r="CF113" s="682">
        <v>3.6</v>
      </c>
      <c r="CG113" s="686"/>
      <c r="CH113" s="686"/>
      <c r="CI113" s="686"/>
      <c r="CJ113" s="686"/>
      <c r="CK113" s="698"/>
      <c r="CL113" s="422"/>
      <c r="CM113" s="435" t="s">
        <v>413</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205</v>
      </c>
      <c r="DH113" s="459"/>
      <c r="DI113" s="459"/>
      <c r="DJ113" s="459"/>
      <c r="DK113" s="515"/>
      <c r="DL113" s="531" t="s">
        <v>205</v>
      </c>
      <c r="DM113" s="459"/>
      <c r="DN113" s="459"/>
      <c r="DO113" s="459"/>
      <c r="DP113" s="515"/>
      <c r="DQ113" s="531" t="s">
        <v>205</v>
      </c>
      <c r="DR113" s="459"/>
      <c r="DS113" s="459"/>
      <c r="DT113" s="459"/>
      <c r="DU113" s="515"/>
      <c r="DV113" s="555" t="s">
        <v>205</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66136</v>
      </c>
      <c r="AB114" s="459"/>
      <c r="AC114" s="459"/>
      <c r="AD114" s="459"/>
      <c r="AE114" s="515"/>
      <c r="AF114" s="531">
        <v>58621</v>
      </c>
      <c r="AG114" s="459"/>
      <c r="AH114" s="459"/>
      <c r="AI114" s="459"/>
      <c r="AJ114" s="515"/>
      <c r="AK114" s="531">
        <v>57958</v>
      </c>
      <c r="AL114" s="459"/>
      <c r="AM114" s="459"/>
      <c r="AN114" s="459"/>
      <c r="AO114" s="515"/>
      <c r="AP114" s="555">
        <v>0.8</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1419665</v>
      </c>
      <c r="BR114" s="664"/>
      <c r="BS114" s="664"/>
      <c r="BT114" s="664"/>
      <c r="BU114" s="664"/>
      <c r="BV114" s="664">
        <v>1397909</v>
      </c>
      <c r="BW114" s="664"/>
      <c r="BX114" s="664"/>
      <c r="BY114" s="664"/>
      <c r="BZ114" s="664"/>
      <c r="CA114" s="664">
        <v>1415232</v>
      </c>
      <c r="CB114" s="664"/>
      <c r="CC114" s="664"/>
      <c r="CD114" s="664"/>
      <c r="CE114" s="664"/>
      <c r="CF114" s="682">
        <v>18.5</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205</v>
      </c>
      <c r="DH114" s="459"/>
      <c r="DI114" s="459"/>
      <c r="DJ114" s="459"/>
      <c r="DK114" s="515"/>
      <c r="DL114" s="531" t="s">
        <v>205</v>
      </c>
      <c r="DM114" s="459"/>
      <c r="DN114" s="459"/>
      <c r="DO114" s="459"/>
      <c r="DP114" s="515"/>
      <c r="DQ114" s="531" t="s">
        <v>205</v>
      </c>
      <c r="DR114" s="459"/>
      <c r="DS114" s="459"/>
      <c r="DT114" s="459"/>
      <c r="DU114" s="515"/>
      <c r="DV114" s="555" t="s">
        <v>205</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12145</v>
      </c>
      <c r="AB115" s="459"/>
      <c r="AC115" s="459"/>
      <c r="AD115" s="459"/>
      <c r="AE115" s="515"/>
      <c r="AF115" s="531">
        <v>9390</v>
      </c>
      <c r="AG115" s="459"/>
      <c r="AH115" s="459"/>
      <c r="AI115" s="459"/>
      <c r="AJ115" s="515"/>
      <c r="AK115" s="531">
        <v>9312</v>
      </c>
      <c r="AL115" s="459"/>
      <c r="AM115" s="459"/>
      <c r="AN115" s="459"/>
      <c r="AO115" s="515"/>
      <c r="AP115" s="555">
        <v>0.1</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t="s">
        <v>205</v>
      </c>
      <c r="BR115" s="664"/>
      <c r="BS115" s="664"/>
      <c r="BT115" s="664"/>
      <c r="BU115" s="664"/>
      <c r="BV115" s="664" t="s">
        <v>205</v>
      </c>
      <c r="BW115" s="664"/>
      <c r="BX115" s="664"/>
      <c r="BY115" s="664"/>
      <c r="BZ115" s="664"/>
      <c r="CA115" s="664" t="s">
        <v>205</v>
      </c>
      <c r="CB115" s="664"/>
      <c r="CC115" s="664"/>
      <c r="CD115" s="664"/>
      <c r="CE115" s="664"/>
      <c r="CF115" s="682" t="s">
        <v>205</v>
      </c>
      <c r="CG115" s="686"/>
      <c r="CH115" s="686"/>
      <c r="CI115" s="686"/>
      <c r="CJ115" s="686"/>
      <c r="CK115" s="698"/>
      <c r="CL115" s="422"/>
      <c r="CM115" s="624"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205</v>
      </c>
      <c r="DH115" s="459"/>
      <c r="DI115" s="459"/>
      <c r="DJ115" s="459"/>
      <c r="DK115" s="515"/>
      <c r="DL115" s="531" t="s">
        <v>205</v>
      </c>
      <c r="DM115" s="459"/>
      <c r="DN115" s="459"/>
      <c r="DO115" s="459"/>
      <c r="DP115" s="515"/>
      <c r="DQ115" s="531" t="s">
        <v>205</v>
      </c>
      <c r="DR115" s="459"/>
      <c r="DS115" s="459"/>
      <c r="DT115" s="459"/>
      <c r="DU115" s="515"/>
      <c r="DV115" s="555" t="s">
        <v>205</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205</v>
      </c>
      <c r="AB116" s="459"/>
      <c r="AC116" s="459"/>
      <c r="AD116" s="459"/>
      <c r="AE116" s="515"/>
      <c r="AF116" s="531" t="s">
        <v>205</v>
      </c>
      <c r="AG116" s="459"/>
      <c r="AH116" s="459"/>
      <c r="AI116" s="459"/>
      <c r="AJ116" s="515"/>
      <c r="AK116" s="531" t="s">
        <v>205</v>
      </c>
      <c r="AL116" s="459"/>
      <c r="AM116" s="459"/>
      <c r="AN116" s="459"/>
      <c r="AO116" s="515"/>
      <c r="AP116" s="555" t="s">
        <v>205</v>
      </c>
      <c r="AQ116" s="563"/>
      <c r="AR116" s="563"/>
      <c r="AS116" s="563"/>
      <c r="AT116" s="573"/>
      <c r="AU116" s="585"/>
      <c r="AV116" s="597"/>
      <c r="AW116" s="597"/>
      <c r="AX116" s="597"/>
      <c r="AY116" s="597"/>
      <c r="AZ116" s="436" t="s">
        <v>234</v>
      </c>
      <c r="BA116" s="440"/>
      <c r="BB116" s="440"/>
      <c r="BC116" s="440"/>
      <c r="BD116" s="440"/>
      <c r="BE116" s="440"/>
      <c r="BF116" s="440"/>
      <c r="BG116" s="440"/>
      <c r="BH116" s="440"/>
      <c r="BI116" s="440"/>
      <c r="BJ116" s="440"/>
      <c r="BK116" s="440"/>
      <c r="BL116" s="440"/>
      <c r="BM116" s="440"/>
      <c r="BN116" s="440"/>
      <c r="BO116" s="440"/>
      <c r="BP116" s="489"/>
      <c r="BQ116" s="656" t="s">
        <v>205</v>
      </c>
      <c r="BR116" s="664"/>
      <c r="BS116" s="664"/>
      <c r="BT116" s="664"/>
      <c r="BU116" s="664"/>
      <c r="BV116" s="664" t="s">
        <v>205</v>
      </c>
      <c r="BW116" s="664"/>
      <c r="BX116" s="664"/>
      <c r="BY116" s="664"/>
      <c r="BZ116" s="664"/>
      <c r="CA116" s="664" t="s">
        <v>205</v>
      </c>
      <c r="CB116" s="664"/>
      <c r="CC116" s="664"/>
      <c r="CD116" s="664"/>
      <c r="CE116" s="664"/>
      <c r="CF116" s="682" t="s">
        <v>205</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64500</v>
      </c>
      <c r="DH116" s="459"/>
      <c r="DI116" s="459"/>
      <c r="DJ116" s="459"/>
      <c r="DK116" s="515"/>
      <c r="DL116" s="531">
        <v>55700</v>
      </c>
      <c r="DM116" s="459"/>
      <c r="DN116" s="459"/>
      <c r="DO116" s="459"/>
      <c r="DP116" s="515"/>
      <c r="DQ116" s="531">
        <v>46900</v>
      </c>
      <c r="DR116" s="459"/>
      <c r="DS116" s="459"/>
      <c r="DT116" s="459"/>
      <c r="DU116" s="515"/>
      <c r="DV116" s="555">
        <v>0.6</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2344316</v>
      </c>
      <c r="AB117" s="504"/>
      <c r="AC117" s="504"/>
      <c r="AD117" s="504"/>
      <c r="AE117" s="516"/>
      <c r="AF117" s="532">
        <v>2352177</v>
      </c>
      <c r="AG117" s="504"/>
      <c r="AH117" s="504"/>
      <c r="AI117" s="504"/>
      <c r="AJ117" s="516"/>
      <c r="AK117" s="532">
        <v>2302133</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205</v>
      </c>
      <c r="BR117" s="664"/>
      <c r="BS117" s="664"/>
      <c r="BT117" s="664"/>
      <c r="BU117" s="664"/>
      <c r="BV117" s="664" t="s">
        <v>205</v>
      </c>
      <c r="BW117" s="664"/>
      <c r="BX117" s="664"/>
      <c r="BY117" s="664"/>
      <c r="BZ117" s="664"/>
      <c r="CA117" s="664" t="s">
        <v>205</v>
      </c>
      <c r="CB117" s="664"/>
      <c r="CC117" s="664"/>
      <c r="CD117" s="664"/>
      <c r="CE117" s="664"/>
      <c r="CF117" s="682" t="s">
        <v>205</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205</v>
      </c>
      <c r="DH117" s="459"/>
      <c r="DI117" s="459"/>
      <c r="DJ117" s="459"/>
      <c r="DK117" s="515"/>
      <c r="DL117" s="531" t="s">
        <v>205</v>
      </c>
      <c r="DM117" s="459"/>
      <c r="DN117" s="459"/>
      <c r="DO117" s="459"/>
      <c r="DP117" s="515"/>
      <c r="DQ117" s="531" t="s">
        <v>205</v>
      </c>
      <c r="DR117" s="459"/>
      <c r="DS117" s="459"/>
      <c r="DT117" s="459"/>
      <c r="DU117" s="515"/>
      <c r="DV117" s="555" t="s">
        <v>205</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270</v>
      </c>
      <c r="AB118" s="415"/>
      <c r="AC118" s="415"/>
      <c r="AD118" s="415"/>
      <c r="AE118" s="482"/>
      <c r="AF118" s="496" t="s">
        <v>402</v>
      </c>
      <c r="AG118" s="415"/>
      <c r="AH118" s="415"/>
      <c r="AI118" s="415"/>
      <c r="AJ118" s="482"/>
      <c r="AK118" s="496" t="s">
        <v>168</v>
      </c>
      <c r="AL118" s="415"/>
      <c r="AM118" s="415"/>
      <c r="AN118" s="415"/>
      <c r="AO118" s="482"/>
      <c r="AP118" s="496" t="s">
        <v>475</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205</v>
      </c>
      <c r="BR118" s="665"/>
      <c r="BS118" s="665"/>
      <c r="BT118" s="665"/>
      <c r="BU118" s="665"/>
      <c r="BV118" s="665" t="s">
        <v>205</v>
      </c>
      <c r="BW118" s="665"/>
      <c r="BX118" s="665"/>
      <c r="BY118" s="665"/>
      <c r="BZ118" s="665"/>
      <c r="CA118" s="665" t="s">
        <v>205</v>
      </c>
      <c r="CB118" s="665"/>
      <c r="CC118" s="665"/>
      <c r="CD118" s="665"/>
      <c r="CE118" s="665"/>
      <c r="CF118" s="682" t="s">
        <v>205</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205</v>
      </c>
      <c r="DH118" s="459"/>
      <c r="DI118" s="459"/>
      <c r="DJ118" s="459"/>
      <c r="DK118" s="515"/>
      <c r="DL118" s="531" t="s">
        <v>205</v>
      </c>
      <c r="DM118" s="459"/>
      <c r="DN118" s="459"/>
      <c r="DO118" s="459"/>
      <c r="DP118" s="515"/>
      <c r="DQ118" s="531" t="s">
        <v>205</v>
      </c>
      <c r="DR118" s="459"/>
      <c r="DS118" s="459"/>
      <c r="DT118" s="459"/>
      <c r="DU118" s="515"/>
      <c r="DV118" s="555" t="s">
        <v>205</v>
      </c>
      <c r="DW118" s="563"/>
      <c r="DX118" s="563"/>
      <c r="DY118" s="563"/>
      <c r="DZ118" s="573"/>
    </row>
    <row r="119" spans="1:130" s="372" customFormat="1" ht="26.25" customHeight="1">
      <c r="A119" s="397" t="s">
        <v>397</v>
      </c>
      <c r="B119" s="421"/>
      <c r="C119" s="434" t="s">
        <v>476</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205</v>
      </c>
      <c r="AB119" s="503"/>
      <c r="AC119" s="503"/>
      <c r="AD119" s="503"/>
      <c r="AE119" s="514"/>
      <c r="AF119" s="530" t="s">
        <v>205</v>
      </c>
      <c r="AG119" s="503"/>
      <c r="AH119" s="503"/>
      <c r="AI119" s="503"/>
      <c r="AJ119" s="514"/>
      <c r="AK119" s="530" t="s">
        <v>205</v>
      </c>
      <c r="AL119" s="503"/>
      <c r="AM119" s="503"/>
      <c r="AN119" s="503"/>
      <c r="AO119" s="514"/>
      <c r="AP119" s="554" t="s">
        <v>205</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174</v>
      </c>
      <c r="BP119" s="651"/>
      <c r="BQ119" s="657">
        <v>27707161</v>
      </c>
      <c r="BR119" s="665"/>
      <c r="BS119" s="665"/>
      <c r="BT119" s="665"/>
      <c r="BU119" s="665"/>
      <c r="BV119" s="665">
        <v>27012622</v>
      </c>
      <c r="BW119" s="665"/>
      <c r="BX119" s="665"/>
      <c r="BY119" s="665"/>
      <c r="BZ119" s="665"/>
      <c r="CA119" s="665">
        <v>25692728</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6653</v>
      </c>
      <c r="DH119" s="505"/>
      <c r="DI119" s="505"/>
      <c r="DJ119" s="505"/>
      <c r="DK119" s="517"/>
      <c r="DL119" s="533">
        <v>6178</v>
      </c>
      <c r="DM119" s="505"/>
      <c r="DN119" s="505"/>
      <c r="DO119" s="505"/>
      <c r="DP119" s="517"/>
      <c r="DQ119" s="533">
        <v>5703</v>
      </c>
      <c r="DR119" s="505"/>
      <c r="DS119" s="505"/>
      <c r="DT119" s="505"/>
      <c r="DU119" s="517"/>
      <c r="DV119" s="740">
        <v>0.1</v>
      </c>
      <c r="DW119" s="742"/>
      <c r="DX119" s="742"/>
      <c r="DY119" s="742"/>
      <c r="DZ119" s="749"/>
    </row>
    <row r="120" spans="1:130" s="372" customFormat="1" ht="26.25" customHeight="1">
      <c r="A120" s="398"/>
      <c r="B120" s="422"/>
      <c r="C120" s="435" t="s">
        <v>136</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205</v>
      </c>
      <c r="AB120" s="459"/>
      <c r="AC120" s="459"/>
      <c r="AD120" s="459"/>
      <c r="AE120" s="515"/>
      <c r="AF120" s="531" t="s">
        <v>205</v>
      </c>
      <c r="AG120" s="459"/>
      <c r="AH120" s="459"/>
      <c r="AI120" s="459"/>
      <c r="AJ120" s="515"/>
      <c r="AK120" s="531" t="s">
        <v>205</v>
      </c>
      <c r="AL120" s="459"/>
      <c r="AM120" s="459"/>
      <c r="AN120" s="459"/>
      <c r="AO120" s="515"/>
      <c r="AP120" s="555" t="s">
        <v>205</v>
      </c>
      <c r="AQ120" s="563"/>
      <c r="AR120" s="563"/>
      <c r="AS120" s="563"/>
      <c r="AT120" s="573"/>
      <c r="AU120" s="587" t="s">
        <v>481</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2562454</v>
      </c>
      <c r="BR120" s="663"/>
      <c r="BS120" s="663"/>
      <c r="BT120" s="663"/>
      <c r="BU120" s="663"/>
      <c r="BV120" s="663">
        <v>2574707</v>
      </c>
      <c r="BW120" s="663"/>
      <c r="BX120" s="663"/>
      <c r="BY120" s="663"/>
      <c r="BZ120" s="663"/>
      <c r="CA120" s="663">
        <v>2208297</v>
      </c>
      <c r="CB120" s="663"/>
      <c r="CC120" s="663"/>
      <c r="CD120" s="663"/>
      <c r="CE120" s="663"/>
      <c r="CF120" s="681">
        <v>28.9</v>
      </c>
      <c r="CG120" s="685"/>
      <c r="CH120" s="685"/>
      <c r="CI120" s="685"/>
      <c r="CJ120" s="685"/>
      <c r="CK120" s="700" t="s">
        <v>283</v>
      </c>
      <c r="CL120" s="710"/>
      <c r="CM120" s="710"/>
      <c r="CN120" s="710"/>
      <c r="CO120" s="713"/>
      <c r="CP120" s="717" t="s">
        <v>157</v>
      </c>
      <c r="CQ120" s="720"/>
      <c r="CR120" s="720"/>
      <c r="CS120" s="720"/>
      <c r="CT120" s="720"/>
      <c r="CU120" s="720"/>
      <c r="CV120" s="720"/>
      <c r="CW120" s="720"/>
      <c r="CX120" s="720"/>
      <c r="CY120" s="720"/>
      <c r="CZ120" s="720"/>
      <c r="DA120" s="720"/>
      <c r="DB120" s="720"/>
      <c r="DC120" s="720"/>
      <c r="DD120" s="720"/>
      <c r="DE120" s="720"/>
      <c r="DF120" s="723"/>
      <c r="DG120" s="655" t="s">
        <v>205</v>
      </c>
      <c r="DH120" s="663"/>
      <c r="DI120" s="663"/>
      <c r="DJ120" s="663"/>
      <c r="DK120" s="663"/>
      <c r="DL120" s="663" t="s">
        <v>205</v>
      </c>
      <c r="DM120" s="663"/>
      <c r="DN120" s="663"/>
      <c r="DO120" s="663"/>
      <c r="DP120" s="663"/>
      <c r="DQ120" s="663">
        <v>5139787</v>
      </c>
      <c r="DR120" s="663"/>
      <c r="DS120" s="663"/>
      <c r="DT120" s="663"/>
      <c r="DU120" s="663"/>
      <c r="DV120" s="738">
        <v>67.400000000000006</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205</v>
      </c>
      <c r="AB121" s="459"/>
      <c r="AC121" s="459"/>
      <c r="AD121" s="459"/>
      <c r="AE121" s="515"/>
      <c r="AF121" s="531" t="s">
        <v>205</v>
      </c>
      <c r="AG121" s="459"/>
      <c r="AH121" s="459"/>
      <c r="AI121" s="459"/>
      <c r="AJ121" s="515"/>
      <c r="AK121" s="531" t="s">
        <v>205</v>
      </c>
      <c r="AL121" s="459"/>
      <c r="AM121" s="459"/>
      <c r="AN121" s="459"/>
      <c r="AO121" s="515"/>
      <c r="AP121" s="555" t="s">
        <v>205</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93741</v>
      </c>
      <c r="BR121" s="664"/>
      <c r="BS121" s="664"/>
      <c r="BT121" s="664"/>
      <c r="BU121" s="664"/>
      <c r="BV121" s="664">
        <v>77838</v>
      </c>
      <c r="BW121" s="664"/>
      <c r="BX121" s="664"/>
      <c r="BY121" s="664"/>
      <c r="BZ121" s="664"/>
      <c r="CA121" s="664">
        <v>68394</v>
      </c>
      <c r="CB121" s="664"/>
      <c r="CC121" s="664"/>
      <c r="CD121" s="664"/>
      <c r="CE121" s="664"/>
      <c r="CF121" s="682">
        <v>0.9</v>
      </c>
      <c r="CG121" s="686"/>
      <c r="CH121" s="686"/>
      <c r="CI121" s="686"/>
      <c r="CJ121" s="686"/>
      <c r="CK121" s="701"/>
      <c r="CL121" s="711"/>
      <c r="CM121" s="711"/>
      <c r="CN121" s="711"/>
      <c r="CO121" s="714"/>
      <c r="CP121" s="718" t="s">
        <v>466</v>
      </c>
      <c r="CQ121" s="412"/>
      <c r="CR121" s="412"/>
      <c r="CS121" s="412"/>
      <c r="CT121" s="412"/>
      <c r="CU121" s="412"/>
      <c r="CV121" s="412"/>
      <c r="CW121" s="412"/>
      <c r="CX121" s="412"/>
      <c r="CY121" s="412"/>
      <c r="CZ121" s="412"/>
      <c r="DA121" s="412"/>
      <c r="DB121" s="412"/>
      <c r="DC121" s="412"/>
      <c r="DD121" s="412"/>
      <c r="DE121" s="412"/>
      <c r="DF121" s="724"/>
      <c r="DG121" s="656">
        <v>200977</v>
      </c>
      <c r="DH121" s="664"/>
      <c r="DI121" s="664"/>
      <c r="DJ121" s="664"/>
      <c r="DK121" s="664"/>
      <c r="DL121" s="664">
        <v>174624</v>
      </c>
      <c r="DM121" s="664"/>
      <c r="DN121" s="664"/>
      <c r="DO121" s="664"/>
      <c r="DP121" s="664"/>
      <c r="DQ121" s="664">
        <v>176405</v>
      </c>
      <c r="DR121" s="664"/>
      <c r="DS121" s="664"/>
      <c r="DT121" s="664"/>
      <c r="DU121" s="664"/>
      <c r="DV121" s="739">
        <v>2.2999999999999998</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205</v>
      </c>
      <c r="AB122" s="459"/>
      <c r="AC122" s="459"/>
      <c r="AD122" s="459"/>
      <c r="AE122" s="515"/>
      <c r="AF122" s="531" t="s">
        <v>205</v>
      </c>
      <c r="AG122" s="459"/>
      <c r="AH122" s="459"/>
      <c r="AI122" s="459"/>
      <c r="AJ122" s="515"/>
      <c r="AK122" s="531" t="s">
        <v>205</v>
      </c>
      <c r="AL122" s="459"/>
      <c r="AM122" s="459"/>
      <c r="AN122" s="459"/>
      <c r="AO122" s="515"/>
      <c r="AP122" s="555" t="s">
        <v>205</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20268473</v>
      </c>
      <c r="BR122" s="665"/>
      <c r="BS122" s="665"/>
      <c r="BT122" s="665"/>
      <c r="BU122" s="665"/>
      <c r="BV122" s="665">
        <v>19838729</v>
      </c>
      <c r="BW122" s="665"/>
      <c r="BX122" s="665"/>
      <c r="BY122" s="665"/>
      <c r="BZ122" s="665"/>
      <c r="CA122" s="665">
        <v>18836807</v>
      </c>
      <c r="CB122" s="665"/>
      <c r="CC122" s="665"/>
      <c r="CD122" s="665"/>
      <c r="CE122" s="665"/>
      <c r="CF122" s="683">
        <v>246.8</v>
      </c>
      <c r="CG122" s="687"/>
      <c r="CH122" s="687"/>
      <c r="CI122" s="687"/>
      <c r="CJ122" s="687"/>
      <c r="CK122" s="701"/>
      <c r="CL122" s="711"/>
      <c r="CM122" s="711"/>
      <c r="CN122" s="711"/>
      <c r="CO122" s="714"/>
      <c r="CP122" s="718" t="s">
        <v>465</v>
      </c>
      <c r="CQ122" s="412"/>
      <c r="CR122" s="412"/>
      <c r="CS122" s="412"/>
      <c r="CT122" s="412"/>
      <c r="CU122" s="412"/>
      <c r="CV122" s="412"/>
      <c r="CW122" s="412"/>
      <c r="CX122" s="412"/>
      <c r="CY122" s="412"/>
      <c r="CZ122" s="412"/>
      <c r="DA122" s="412"/>
      <c r="DB122" s="412"/>
      <c r="DC122" s="412"/>
      <c r="DD122" s="412"/>
      <c r="DE122" s="412"/>
      <c r="DF122" s="724"/>
      <c r="DG122" s="656" t="s">
        <v>205</v>
      </c>
      <c r="DH122" s="664"/>
      <c r="DI122" s="664"/>
      <c r="DJ122" s="664"/>
      <c r="DK122" s="664"/>
      <c r="DL122" s="664" t="s">
        <v>205</v>
      </c>
      <c r="DM122" s="664"/>
      <c r="DN122" s="664"/>
      <c r="DO122" s="664"/>
      <c r="DP122" s="664"/>
      <c r="DQ122" s="664" t="s">
        <v>205</v>
      </c>
      <c r="DR122" s="664"/>
      <c r="DS122" s="664"/>
      <c r="DT122" s="664"/>
      <c r="DU122" s="664"/>
      <c r="DV122" s="739" t="s">
        <v>205</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205</v>
      </c>
      <c r="AB123" s="459"/>
      <c r="AC123" s="459"/>
      <c r="AD123" s="459"/>
      <c r="AE123" s="515"/>
      <c r="AF123" s="531" t="s">
        <v>205</v>
      </c>
      <c r="AG123" s="459"/>
      <c r="AH123" s="459"/>
      <c r="AI123" s="459"/>
      <c r="AJ123" s="515"/>
      <c r="AK123" s="531" t="s">
        <v>205</v>
      </c>
      <c r="AL123" s="459"/>
      <c r="AM123" s="459"/>
      <c r="AN123" s="459"/>
      <c r="AO123" s="515"/>
      <c r="AP123" s="555" t="s">
        <v>205</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495</v>
      </c>
      <c r="BP123" s="651"/>
      <c r="BQ123" s="658">
        <v>22924668</v>
      </c>
      <c r="BR123" s="666"/>
      <c r="BS123" s="666"/>
      <c r="BT123" s="666"/>
      <c r="BU123" s="666"/>
      <c r="BV123" s="666">
        <v>22491274</v>
      </c>
      <c r="BW123" s="666"/>
      <c r="BX123" s="666"/>
      <c r="BY123" s="666"/>
      <c r="BZ123" s="666"/>
      <c r="CA123" s="666">
        <v>21113498</v>
      </c>
      <c r="CB123" s="666"/>
      <c r="CC123" s="666"/>
      <c r="CD123" s="666"/>
      <c r="CE123" s="666"/>
      <c r="CF123" s="560"/>
      <c r="CG123" s="568"/>
      <c r="CH123" s="568"/>
      <c r="CI123" s="568"/>
      <c r="CJ123" s="694"/>
      <c r="CK123" s="701"/>
      <c r="CL123" s="711"/>
      <c r="CM123" s="711"/>
      <c r="CN123" s="711"/>
      <c r="CO123" s="714"/>
      <c r="CP123" s="718" t="s">
        <v>11</v>
      </c>
      <c r="CQ123" s="412"/>
      <c r="CR123" s="412"/>
      <c r="CS123" s="412"/>
      <c r="CT123" s="412"/>
      <c r="CU123" s="412"/>
      <c r="CV123" s="412"/>
      <c r="CW123" s="412"/>
      <c r="CX123" s="412"/>
      <c r="CY123" s="412"/>
      <c r="CZ123" s="412"/>
      <c r="DA123" s="412"/>
      <c r="DB123" s="412"/>
      <c r="DC123" s="412"/>
      <c r="DD123" s="412"/>
      <c r="DE123" s="412"/>
      <c r="DF123" s="724"/>
      <c r="DG123" s="498" t="s">
        <v>205</v>
      </c>
      <c r="DH123" s="459"/>
      <c r="DI123" s="459"/>
      <c r="DJ123" s="459"/>
      <c r="DK123" s="515"/>
      <c r="DL123" s="531" t="s">
        <v>205</v>
      </c>
      <c r="DM123" s="459"/>
      <c r="DN123" s="459"/>
      <c r="DO123" s="459"/>
      <c r="DP123" s="515"/>
      <c r="DQ123" s="531" t="s">
        <v>205</v>
      </c>
      <c r="DR123" s="459"/>
      <c r="DS123" s="459"/>
      <c r="DT123" s="459"/>
      <c r="DU123" s="515"/>
      <c r="DV123" s="555" t="s">
        <v>205</v>
      </c>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205</v>
      </c>
      <c r="AB124" s="459"/>
      <c r="AC124" s="459"/>
      <c r="AD124" s="459"/>
      <c r="AE124" s="515"/>
      <c r="AF124" s="531" t="s">
        <v>205</v>
      </c>
      <c r="AG124" s="459"/>
      <c r="AH124" s="459"/>
      <c r="AI124" s="459"/>
      <c r="AJ124" s="515"/>
      <c r="AK124" s="531" t="s">
        <v>205</v>
      </c>
      <c r="AL124" s="459"/>
      <c r="AM124" s="459"/>
      <c r="AN124" s="459"/>
      <c r="AO124" s="515"/>
      <c r="AP124" s="555" t="s">
        <v>205</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61.1</v>
      </c>
      <c r="BR124" s="667"/>
      <c r="BS124" s="667"/>
      <c r="BT124" s="667"/>
      <c r="BU124" s="667"/>
      <c r="BV124" s="667">
        <v>58.4</v>
      </c>
      <c r="BW124" s="667"/>
      <c r="BX124" s="667"/>
      <c r="BY124" s="667"/>
      <c r="BZ124" s="667"/>
      <c r="CA124" s="667">
        <v>60</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v>5801456</v>
      </c>
      <c r="DH124" s="505"/>
      <c r="DI124" s="505"/>
      <c r="DJ124" s="505"/>
      <c r="DK124" s="517"/>
      <c r="DL124" s="533">
        <v>5674919</v>
      </c>
      <c r="DM124" s="505"/>
      <c r="DN124" s="505"/>
      <c r="DO124" s="505"/>
      <c r="DP124" s="517"/>
      <c r="DQ124" s="533" t="s">
        <v>205</v>
      </c>
      <c r="DR124" s="505"/>
      <c r="DS124" s="505"/>
      <c r="DT124" s="505"/>
      <c r="DU124" s="517"/>
      <c r="DV124" s="740" t="s">
        <v>205</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205</v>
      </c>
      <c r="AB125" s="459"/>
      <c r="AC125" s="459"/>
      <c r="AD125" s="459"/>
      <c r="AE125" s="515"/>
      <c r="AF125" s="531" t="s">
        <v>205</v>
      </c>
      <c r="AG125" s="459"/>
      <c r="AH125" s="459"/>
      <c r="AI125" s="459"/>
      <c r="AJ125" s="515"/>
      <c r="AK125" s="531" t="s">
        <v>205</v>
      </c>
      <c r="AL125" s="459"/>
      <c r="AM125" s="459"/>
      <c r="AN125" s="459"/>
      <c r="AO125" s="515"/>
      <c r="AP125" s="555" t="s">
        <v>205</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498</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205</v>
      </c>
      <c r="DH125" s="663"/>
      <c r="DI125" s="663"/>
      <c r="DJ125" s="663"/>
      <c r="DK125" s="663"/>
      <c r="DL125" s="663" t="s">
        <v>205</v>
      </c>
      <c r="DM125" s="663"/>
      <c r="DN125" s="663"/>
      <c r="DO125" s="663"/>
      <c r="DP125" s="663"/>
      <c r="DQ125" s="663" t="s">
        <v>205</v>
      </c>
      <c r="DR125" s="663"/>
      <c r="DS125" s="663"/>
      <c r="DT125" s="663"/>
      <c r="DU125" s="663"/>
      <c r="DV125" s="738" t="s">
        <v>205</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205</v>
      </c>
      <c r="AB126" s="459"/>
      <c r="AC126" s="459"/>
      <c r="AD126" s="459"/>
      <c r="AE126" s="515"/>
      <c r="AF126" s="531" t="s">
        <v>205</v>
      </c>
      <c r="AG126" s="459"/>
      <c r="AH126" s="459"/>
      <c r="AI126" s="459"/>
      <c r="AJ126" s="515"/>
      <c r="AK126" s="531" t="s">
        <v>205</v>
      </c>
      <c r="AL126" s="459"/>
      <c r="AM126" s="459"/>
      <c r="AN126" s="459"/>
      <c r="AO126" s="515"/>
      <c r="AP126" s="555" t="s">
        <v>205</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427</v>
      </c>
      <c r="CQ126" s="432"/>
      <c r="CR126" s="432"/>
      <c r="CS126" s="432"/>
      <c r="CT126" s="432"/>
      <c r="CU126" s="432"/>
      <c r="CV126" s="432"/>
      <c r="CW126" s="432"/>
      <c r="CX126" s="432"/>
      <c r="CY126" s="432"/>
      <c r="CZ126" s="432"/>
      <c r="DA126" s="432"/>
      <c r="DB126" s="432"/>
      <c r="DC126" s="432"/>
      <c r="DD126" s="432"/>
      <c r="DE126" s="432"/>
      <c r="DF126" s="485"/>
      <c r="DG126" s="656" t="s">
        <v>205</v>
      </c>
      <c r="DH126" s="664"/>
      <c r="DI126" s="664"/>
      <c r="DJ126" s="664"/>
      <c r="DK126" s="664"/>
      <c r="DL126" s="664" t="s">
        <v>205</v>
      </c>
      <c r="DM126" s="664"/>
      <c r="DN126" s="664"/>
      <c r="DO126" s="664"/>
      <c r="DP126" s="664"/>
      <c r="DQ126" s="664" t="s">
        <v>205</v>
      </c>
      <c r="DR126" s="664"/>
      <c r="DS126" s="664"/>
      <c r="DT126" s="664"/>
      <c r="DU126" s="664"/>
      <c r="DV126" s="739" t="s">
        <v>205</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12145</v>
      </c>
      <c r="AB127" s="459"/>
      <c r="AC127" s="459"/>
      <c r="AD127" s="459"/>
      <c r="AE127" s="515"/>
      <c r="AF127" s="531">
        <v>9390</v>
      </c>
      <c r="AG127" s="459"/>
      <c r="AH127" s="459"/>
      <c r="AI127" s="459"/>
      <c r="AJ127" s="515"/>
      <c r="AK127" s="531">
        <v>9312</v>
      </c>
      <c r="AL127" s="459"/>
      <c r="AM127" s="459"/>
      <c r="AN127" s="459"/>
      <c r="AO127" s="515"/>
      <c r="AP127" s="555">
        <v>0.1</v>
      </c>
      <c r="AQ127" s="563"/>
      <c r="AR127" s="563"/>
      <c r="AS127" s="563"/>
      <c r="AT127" s="573"/>
      <c r="AU127" s="592"/>
      <c r="AV127" s="592"/>
      <c r="AW127" s="592"/>
      <c r="AX127" s="603" t="s">
        <v>501</v>
      </c>
      <c r="AY127" s="613"/>
      <c r="AZ127" s="613"/>
      <c r="BA127" s="613"/>
      <c r="BB127" s="613"/>
      <c r="BC127" s="613"/>
      <c r="BD127" s="613"/>
      <c r="BE127" s="633"/>
      <c r="BF127" s="635" t="s">
        <v>502</v>
      </c>
      <c r="BG127" s="613"/>
      <c r="BH127" s="613"/>
      <c r="BI127" s="613"/>
      <c r="BJ127" s="613"/>
      <c r="BK127" s="613"/>
      <c r="BL127" s="633"/>
      <c r="BM127" s="635" t="s">
        <v>428</v>
      </c>
      <c r="BN127" s="613"/>
      <c r="BO127" s="613"/>
      <c r="BP127" s="613"/>
      <c r="BQ127" s="613"/>
      <c r="BR127" s="613"/>
      <c r="BS127" s="633"/>
      <c r="BT127" s="635" t="s">
        <v>419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205</v>
      </c>
      <c r="DH127" s="664"/>
      <c r="DI127" s="664"/>
      <c r="DJ127" s="664"/>
      <c r="DK127" s="664"/>
      <c r="DL127" s="664" t="s">
        <v>205</v>
      </c>
      <c r="DM127" s="664"/>
      <c r="DN127" s="664"/>
      <c r="DO127" s="664"/>
      <c r="DP127" s="664"/>
      <c r="DQ127" s="664" t="s">
        <v>205</v>
      </c>
      <c r="DR127" s="664"/>
      <c r="DS127" s="664"/>
      <c r="DT127" s="664"/>
      <c r="DU127" s="664"/>
      <c r="DV127" s="739" t="s">
        <v>205</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6</v>
      </c>
      <c r="X128" s="476"/>
      <c r="Y128" s="476"/>
      <c r="Z128" s="491"/>
      <c r="AA128" s="497">
        <v>16712</v>
      </c>
      <c r="AB128" s="503"/>
      <c r="AC128" s="503"/>
      <c r="AD128" s="503"/>
      <c r="AE128" s="514"/>
      <c r="AF128" s="530">
        <v>15903</v>
      </c>
      <c r="AG128" s="503"/>
      <c r="AH128" s="503"/>
      <c r="AI128" s="503"/>
      <c r="AJ128" s="514"/>
      <c r="AK128" s="530">
        <v>9444</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205</v>
      </c>
      <c r="BG128" s="640"/>
      <c r="BH128" s="640"/>
      <c r="BI128" s="640"/>
      <c r="BJ128" s="640"/>
      <c r="BK128" s="640"/>
      <c r="BL128" s="646"/>
      <c r="BM128" s="636">
        <v>13.44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409</v>
      </c>
      <c r="CQ128" s="614"/>
      <c r="CR128" s="614"/>
      <c r="CS128" s="614"/>
      <c r="CT128" s="614"/>
      <c r="CU128" s="614"/>
      <c r="CV128" s="614"/>
      <c r="CW128" s="614"/>
      <c r="CX128" s="614"/>
      <c r="CY128" s="614"/>
      <c r="CZ128" s="614"/>
      <c r="DA128" s="614"/>
      <c r="DB128" s="614"/>
      <c r="DC128" s="614"/>
      <c r="DD128" s="614"/>
      <c r="DE128" s="614"/>
      <c r="DF128" s="634"/>
      <c r="DG128" s="727" t="s">
        <v>205</v>
      </c>
      <c r="DH128" s="730"/>
      <c r="DI128" s="730"/>
      <c r="DJ128" s="730"/>
      <c r="DK128" s="730"/>
      <c r="DL128" s="730" t="s">
        <v>205</v>
      </c>
      <c r="DM128" s="730"/>
      <c r="DN128" s="730"/>
      <c r="DO128" s="730"/>
      <c r="DP128" s="730"/>
      <c r="DQ128" s="730" t="s">
        <v>205</v>
      </c>
      <c r="DR128" s="730"/>
      <c r="DS128" s="730"/>
      <c r="DT128" s="730"/>
      <c r="DU128" s="730"/>
      <c r="DV128" s="741" t="s">
        <v>205</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9582132</v>
      </c>
      <c r="AB129" s="459"/>
      <c r="AC129" s="459"/>
      <c r="AD129" s="459"/>
      <c r="AE129" s="515"/>
      <c r="AF129" s="531">
        <v>9525852</v>
      </c>
      <c r="AG129" s="459"/>
      <c r="AH129" s="459"/>
      <c r="AI129" s="459"/>
      <c r="AJ129" s="515"/>
      <c r="AK129" s="531">
        <v>9420188</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205</v>
      </c>
      <c r="BG129" s="641"/>
      <c r="BH129" s="641"/>
      <c r="BI129" s="641"/>
      <c r="BJ129" s="641"/>
      <c r="BK129" s="641"/>
      <c r="BL129" s="647"/>
      <c r="BM129" s="637">
        <v>18.440000000000001</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1766624</v>
      </c>
      <c r="AB130" s="459"/>
      <c r="AC130" s="459"/>
      <c r="AD130" s="459"/>
      <c r="AE130" s="515"/>
      <c r="AF130" s="531">
        <v>1791663</v>
      </c>
      <c r="AG130" s="459"/>
      <c r="AH130" s="459"/>
      <c r="AI130" s="459"/>
      <c r="AJ130" s="515"/>
      <c r="AK130" s="531">
        <v>1788961</v>
      </c>
      <c r="AL130" s="459"/>
      <c r="AM130" s="459"/>
      <c r="AN130" s="459"/>
      <c r="AO130" s="515"/>
      <c r="AP130" s="558"/>
      <c r="AQ130" s="566"/>
      <c r="AR130" s="566"/>
      <c r="AS130" s="566"/>
      <c r="AT130" s="576"/>
      <c r="AU130" s="594"/>
      <c r="AV130" s="594"/>
      <c r="AW130" s="594"/>
      <c r="AX130" s="604" t="s">
        <v>440</v>
      </c>
      <c r="AY130" s="432"/>
      <c r="AZ130" s="432"/>
      <c r="BA130" s="432"/>
      <c r="BB130" s="432"/>
      <c r="BC130" s="432"/>
      <c r="BD130" s="432"/>
      <c r="BE130" s="485"/>
      <c r="BF130" s="638">
        <v>6.9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7815508</v>
      </c>
      <c r="AB131" s="505"/>
      <c r="AC131" s="505"/>
      <c r="AD131" s="505"/>
      <c r="AE131" s="517"/>
      <c r="AF131" s="533">
        <v>7734189</v>
      </c>
      <c r="AG131" s="505"/>
      <c r="AH131" s="505"/>
      <c r="AI131" s="505"/>
      <c r="AJ131" s="517"/>
      <c r="AK131" s="533">
        <v>7631227</v>
      </c>
      <c r="AL131" s="505"/>
      <c r="AM131" s="505"/>
      <c r="AN131" s="505"/>
      <c r="AO131" s="517"/>
      <c r="AP131" s="559"/>
      <c r="AQ131" s="567"/>
      <c r="AR131" s="567"/>
      <c r="AS131" s="567"/>
      <c r="AT131" s="577"/>
      <c r="AU131" s="594"/>
      <c r="AV131" s="594"/>
      <c r="AW131" s="594"/>
      <c r="AX131" s="605" t="s">
        <v>477</v>
      </c>
      <c r="AY131" s="614"/>
      <c r="AZ131" s="614"/>
      <c r="BA131" s="614"/>
      <c r="BB131" s="614"/>
      <c r="BC131" s="614"/>
      <c r="BD131" s="614"/>
      <c r="BE131" s="634"/>
      <c r="BF131" s="639">
        <v>60</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7.1777803819999999</v>
      </c>
      <c r="AB132" s="506"/>
      <c r="AC132" s="506"/>
      <c r="AD132" s="506"/>
      <c r="AE132" s="518"/>
      <c r="AF132" s="534">
        <v>7.0416044910000002</v>
      </c>
      <c r="AG132" s="506"/>
      <c r="AH132" s="506"/>
      <c r="AI132" s="506"/>
      <c r="AJ132" s="518"/>
      <c r="AK132" s="534">
        <v>6.6008782070000001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81</v>
      </c>
      <c r="W133" s="413"/>
      <c r="X133" s="413"/>
      <c r="Y133" s="413"/>
      <c r="Z133" s="495"/>
      <c r="AA133" s="502">
        <v>6.6</v>
      </c>
      <c r="AB133" s="507"/>
      <c r="AC133" s="507"/>
      <c r="AD133" s="507"/>
      <c r="AE133" s="519"/>
      <c r="AF133" s="502">
        <v>6.9</v>
      </c>
      <c r="AG133" s="507"/>
      <c r="AH133" s="507"/>
      <c r="AI133" s="507"/>
      <c r="AJ133" s="519"/>
      <c r="AK133" s="502">
        <v>6.9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4"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3sRRIWmU2AFMhzkKaBddFlVEg4gViyt92CyQwLzWvFwNzSol4wl7QV7yZ2Xir/1SvY2pdK0Ge5SnLeojB2kV0g==" saltValue="x/ZFrqbsVV+6vRBOuy2iO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99</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POJ5Uv9tR09hO4sHi4y0VqXyDed/EDChP2KhM3Tv4vOfNgiZRRRFoKI6Y5DSx/n+5BPQrg5E9TKjLa2XZ+lMIg==" saltValue="z83uPG3h6VfoBjJFJ0D6sQ=="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hCpAs3dloNhDKSlI9wlVpp8TDOiARN1LDsJN4kilIM51BoOIiRRXlr6i/oH0Ut5wGOmGdCgU8CI0bsUlRiJg==" saltValue="jJuLg4WzCI6eHlyT68ZK2g=="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509</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239</v>
      </c>
      <c r="AQ8" s="835" t="s">
        <v>510</v>
      </c>
      <c r="AR8" s="849" t="s">
        <v>155</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511</v>
      </c>
      <c r="AL9" s="783"/>
      <c r="AM9" s="783"/>
      <c r="AN9" s="800"/>
      <c r="AO9" s="813">
        <v>2720328</v>
      </c>
      <c r="AP9" s="813">
        <v>83484</v>
      </c>
      <c r="AQ9" s="836">
        <v>85177</v>
      </c>
      <c r="AR9" s="850">
        <v>-2</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1421</v>
      </c>
      <c r="AP10" s="814">
        <v>44</v>
      </c>
      <c r="AQ10" s="837">
        <v>6907</v>
      </c>
      <c r="AR10" s="851">
        <v>-99.4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681651</v>
      </c>
      <c r="AP11" s="814">
        <v>20919</v>
      </c>
      <c r="AQ11" s="837">
        <v>10862</v>
      </c>
      <c r="AR11" s="851">
        <v>92.6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407</v>
      </c>
      <c r="AL12" s="783"/>
      <c r="AM12" s="783"/>
      <c r="AN12" s="800"/>
      <c r="AO12" s="814" t="s">
        <v>205</v>
      </c>
      <c r="AP12" s="814" t="s">
        <v>205</v>
      </c>
      <c r="AQ12" s="837">
        <v>1188</v>
      </c>
      <c r="AR12" s="851" t="s">
        <v>205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205</v>
      </c>
      <c r="AP13" s="814" t="s">
        <v>205</v>
      </c>
      <c r="AQ13" s="837">
        <v>0</v>
      </c>
      <c r="AR13" s="851" t="s">
        <v>205</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299</v>
      </c>
      <c r="AL14" s="783"/>
      <c r="AM14" s="783"/>
      <c r="AN14" s="800"/>
      <c r="AO14" s="814">
        <v>90336</v>
      </c>
      <c r="AP14" s="814">
        <v>2772</v>
      </c>
      <c r="AQ14" s="837">
        <v>3894</v>
      </c>
      <c r="AR14" s="851">
        <v>-28.8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512</v>
      </c>
      <c r="AL15" s="783"/>
      <c r="AM15" s="783"/>
      <c r="AN15" s="800"/>
      <c r="AO15" s="814">
        <v>22800</v>
      </c>
      <c r="AP15" s="814">
        <v>700</v>
      </c>
      <c r="AQ15" s="837">
        <v>2213</v>
      </c>
      <c r="AR15" s="851">
        <v>-68.400000000000006</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-128502</v>
      </c>
      <c r="AP16" s="814">
        <v>-3944</v>
      </c>
      <c r="AQ16" s="837">
        <v>-7350</v>
      </c>
      <c r="AR16" s="851">
        <v>-46.3</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3388034</v>
      </c>
      <c r="AP17" s="814">
        <v>103975</v>
      </c>
      <c r="AQ17" s="837">
        <v>102890</v>
      </c>
      <c r="AR17" s="851">
        <v>1.1000000000000001</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225</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513</v>
      </c>
      <c r="AP20" s="825" t="s">
        <v>345</v>
      </c>
      <c r="AQ20" s="838" t="s">
        <v>42</v>
      </c>
      <c r="AR20" s="852"/>
    </row>
    <row r="21" spans="1:46" s="756" customFormat="1" ht="13.2">
      <c r="A21" s="758"/>
      <c r="AK21" s="773" t="s">
        <v>187</v>
      </c>
      <c r="AL21" s="786"/>
      <c r="AM21" s="786"/>
      <c r="AN21" s="803"/>
      <c r="AO21" s="816">
        <v>7.89</v>
      </c>
      <c r="AP21" s="826">
        <v>9.36</v>
      </c>
      <c r="AQ21" s="839">
        <v>-1.47</v>
      </c>
      <c r="AS21" s="858"/>
      <c r="AT21" s="758"/>
    </row>
    <row r="22" spans="1:46" s="756" customFormat="1" ht="13.2">
      <c r="A22" s="758"/>
      <c r="AK22" s="773" t="s">
        <v>514</v>
      </c>
      <c r="AL22" s="786"/>
      <c r="AM22" s="786"/>
      <c r="AN22" s="803"/>
      <c r="AO22" s="817">
        <v>94.2</v>
      </c>
      <c r="AP22" s="827">
        <v>97.4</v>
      </c>
      <c r="AQ22" s="840">
        <v>-3.2</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515</v>
      </c>
      <c r="AP26" s="828"/>
      <c r="AQ26" s="828"/>
      <c r="AR26" s="828"/>
      <c r="AS26" s="760"/>
      <c r="AT26" s="760"/>
    </row>
    <row r="27" spans="1:46" ht="13.2">
      <c r="A27" s="761"/>
      <c r="AO27" s="766"/>
      <c r="AP27" s="766"/>
      <c r="AQ27" s="766"/>
      <c r="AR27" s="766"/>
      <c r="AS27" s="766"/>
      <c r="AT27" s="766"/>
    </row>
    <row r="28" spans="1:46" ht="16.2">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120</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509</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239</v>
      </c>
      <c r="AQ31" s="835" t="s">
        <v>510</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516</v>
      </c>
      <c r="AL32" s="787"/>
      <c r="AM32" s="787"/>
      <c r="AN32" s="804"/>
      <c r="AO32" s="814">
        <v>1807193</v>
      </c>
      <c r="AP32" s="814">
        <v>55461</v>
      </c>
      <c r="AQ32" s="841">
        <v>58829</v>
      </c>
      <c r="AR32" s="851">
        <v>-5.7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517</v>
      </c>
      <c r="AL33" s="787"/>
      <c r="AM33" s="787"/>
      <c r="AN33" s="804"/>
      <c r="AO33" s="814" t="s">
        <v>205</v>
      </c>
      <c r="AP33" s="814" t="s">
        <v>205</v>
      </c>
      <c r="AQ33" s="841" t="s">
        <v>205</v>
      </c>
      <c r="AR33" s="851" t="s">
        <v>205</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205</v>
      </c>
      <c r="AP34" s="814" t="s">
        <v>205</v>
      </c>
      <c r="AQ34" s="841">
        <v>5</v>
      </c>
      <c r="AR34" s="851" t="s">
        <v>205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518</v>
      </c>
      <c r="AL35" s="787"/>
      <c r="AM35" s="787"/>
      <c r="AN35" s="804"/>
      <c r="AO35" s="814">
        <v>427670</v>
      </c>
      <c r="AP35" s="814">
        <v>13125</v>
      </c>
      <c r="AQ35" s="841">
        <v>16408</v>
      </c>
      <c r="AR35" s="851">
        <v>-20</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36</v>
      </c>
      <c r="AL36" s="787"/>
      <c r="AM36" s="787"/>
      <c r="AN36" s="804"/>
      <c r="AO36" s="814">
        <v>57958</v>
      </c>
      <c r="AP36" s="814">
        <v>1779</v>
      </c>
      <c r="AQ36" s="841">
        <v>2516</v>
      </c>
      <c r="AR36" s="851">
        <v>-29.3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v>9312</v>
      </c>
      <c r="AP37" s="814">
        <v>286</v>
      </c>
      <c r="AQ37" s="841">
        <v>345</v>
      </c>
      <c r="AR37" s="851">
        <v>-17.100000000000001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t="s">
        <v>205</v>
      </c>
      <c r="AP38" s="818" t="s">
        <v>205</v>
      </c>
      <c r="AQ38" s="842">
        <v>2</v>
      </c>
      <c r="AR38" s="840" t="s">
        <v>205</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-9444</v>
      </c>
      <c r="AP39" s="814">
        <v>-290</v>
      </c>
      <c r="AQ39" s="841">
        <v>-6030</v>
      </c>
      <c r="AR39" s="851">
        <v>-95.2</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519</v>
      </c>
      <c r="AL40" s="787"/>
      <c r="AM40" s="787"/>
      <c r="AN40" s="804"/>
      <c r="AO40" s="814">
        <v>-1788961</v>
      </c>
      <c r="AP40" s="814">
        <v>-54901</v>
      </c>
      <c r="AQ40" s="841">
        <v>-49894</v>
      </c>
      <c r="AR40" s="851">
        <v>10</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400</v>
      </c>
      <c r="AL41" s="789"/>
      <c r="AM41" s="789"/>
      <c r="AN41" s="806"/>
      <c r="AO41" s="814">
        <v>503728</v>
      </c>
      <c r="AP41" s="814">
        <v>15459</v>
      </c>
      <c r="AQ41" s="841">
        <v>22182</v>
      </c>
      <c r="AR41" s="851">
        <v>-30.3</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520</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521</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133</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522</v>
      </c>
      <c r="AQ50" s="844" t="s">
        <v>394</v>
      </c>
      <c r="AR50" s="854" t="s">
        <v>523</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2462877</v>
      </c>
      <c r="AN51" s="809">
        <v>72950</v>
      </c>
      <c r="AO51" s="821">
        <v>-58.7</v>
      </c>
      <c r="AP51" s="832">
        <v>63727</v>
      </c>
      <c r="AQ51" s="845">
        <v>-40.200000000000003</v>
      </c>
      <c r="AR51" s="855">
        <v>-18.5</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2028694</v>
      </c>
      <c r="AN52" s="810">
        <v>60090</v>
      </c>
      <c r="AO52" s="822">
        <v>-60.3</v>
      </c>
      <c r="AP52" s="833">
        <v>34577</v>
      </c>
      <c r="AQ52" s="846">
        <v>-24.1</v>
      </c>
      <c r="AR52" s="856">
        <v>-36.200000000000003</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2121498</v>
      </c>
      <c r="AN53" s="809">
        <v>63355</v>
      </c>
      <c r="AO53" s="821">
        <v>-13.2</v>
      </c>
      <c r="AP53" s="832">
        <v>66954</v>
      </c>
      <c r="AQ53" s="845">
        <v>5.0999999999999996</v>
      </c>
      <c r="AR53" s="855">
        <v>-18.3</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1704427</v>
      </c>
      <c r="AN54" s="810">
        <v>50900</v>
      </c>
      <c r="AO54" s="822">
        <v>-15.3</v>
      </c>
      <c r="AP54" s="833">
        <v>37305</v>
      </c>
      <c r="AQ54" s="846">
        <v>7.9</v>
      </c>
      <c r="AR54" s="856">
        <v>-23.2</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2843057</v>
      </c>
      <c r="AN55" s="809">
        <v>85601</v>
      </c>
      <c r="AO55" s="821">
        <v>35.1</v>
      </c>
      <c r="AP55" s="832">
        <v>72656</v>
      </c>
      <c r="AQ55" s="845">
        <v>8.5</v>
      </c>
      <c r="AR55" s="855">
        <v>26.6</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2168208</v>
      </c>
      <c r="AN56" s="810">
        <v>65282</v>
      </c>
      <c r="AO56" s="822">
        <v>28.3</v>
      </c>
      <c r="AP56" s="833">
        <v>36448</v>
      </c>
      <c r="AQ56" s="846">
        <v>-2.2999999999999998</v>
      </c>
      <c r="AR56" s="856">
        <v>30.6</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241</v>
      </c>
      <c r="AL57" s="790"/>
      <c r="AM57" s="796">
        <v>1633216</v>
      </c>
      <c r="AN57" s="809">
        <v>49547</v>
      </c>
      <c r="AO57" s="821">
        <v>-42.1</v>
      </c>
      <c r="AP57" s="832">
        <v>65080</v>
      </c>
      <c r="AQ57" s="845">
        <v>-10.4</v>
      </c>
      <c r="AR57" s="855">
        <v>-31.7</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1256124</v>
      </c>
      <c r="AN58" s="810">
        <v>38107</v>
      </c>
      <c r="AO58" s="822">
        <v>-41.6</v>
      </c>
      <c r="AP58" s="833">
        <v>38201</v>
      </c>
      <c r="AQ58" s="846">
        <v>4.8</v>
      </c>
      <c r="AR58" s="856">
        <v>-46.4</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524</v>
      </c>
      <c r="AL59" s="790"/>
      <c r="AM59" s="796">
        <v>1620048</v>
      </c>
      <c r="AN59" s="809">
        <v>49718</v>
      </c>
      <c r="AO59" s="821">
        <v>0.3</v>
      </c>
      <c r="AP59" s="832">
        <v>79288</v>
      </c>
      <c r="AQ59" s="845">
        <v>21.8</v>
      </c>
      <c r="AR59" s="855">
        <v>-21.5</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836678</v>
      </c>
      <c r="AN60" s="810">
        <v>25677</v>
      </c>
      <c r="AO60" s="822">
        <v>-32.6</v>
      </c>
      <c r="AP60" s="833">
        <v>41870</v>
      </c>
      <c r="AQ60" s="846">
        <v>9.6</v>
      </c>
      <c r="AR60" s="856">
        <v>-42.2</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525</v>
      </c>
      <c r="AL61" s="793"/>
      <c r="AM61" s="796">
        <v>2136139</v>
      </c>
      <c r="AN61" s="809">
        <v>64234</v>
      </c>
      <c r="AO61" s="821">
        <v>-15.7</v>
      </c>
      <c r="AP61" s="832">
        <v>69541</v>
      </c>
      <c r="AQ61" s="847">
        <v>-3</v>
      </c>
      <c r="AR61" s="855">
        <v>-12.7</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1598826</v>
      </c>
      <c r="AN62" s="810">
        <v>48011</v>
      </c>
      <c r="AO62" s="822">
        <v>-24.3</v>
      </c>
      <c r="AP62" s="833">
        <v>37680</v>
      </c>
      <c r="AQ62" s="846">
        <v>-0.8</v>
      </c>
      <c r="AR62" s="856">
        <v>-23.5</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yawQByj3NaS8epi2KCz1IR+K+zOKC48Rb+JwZF/2zTWcwJnSfxStIlBfKu7AplWXS9W7L9PQCk+bmc55oOOmgA==" saltValue="ZctQ/8whXLUpKJ1eESH38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2">
      <c r="B2" s="753"/>
      <c r="DG2" s="753"/>
    </row>
    <row r="3" spans="2:125" ht="13.2">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2"/>
    <row r="5" spans="2:125" ht="13.2"/>
    <row r="6" spans="2:125" ht="13.2"/>
    <row r="7" spans="2:125" ht="13.2"/>
    <row r="8" spans="2:125" ht="13.2"/>
    <row r="9" spans="2:125" ht="13.2">
      <c r="DU9" s="753"/>
    </row>
    <row r="10" spans="2:125" ht="13.2"/>
    <row r="11" spans="2:125" ht="13.2"/>
    <row r="12" spans="2:125" ht="13.2"/>
    <row r="13" spans="2:125" ht="13.2"/>
    <row r="14" spans="2:125" ht="13.2"/>
    <row r="15" spans="2:125" ht="13.2"/>
    <row r="16" spans="2:125" ht="13.2"/>
    <row r="17" spans="125:125" ht="13.2">
      <c r="DU17" s="753"/>
    </row>
    <row r="18" spans="125:125" ht="13.2"/>
    <row r="19" spans="125:125" ht="13.2"/>
    <row r="20" spans="125:125" ht="13.2">
      <c r="DU20" s="753"/>
    </row>
    <row r="21" spans="125:125" ht="13.2">
      <c r="DU21" s="753"/>
    </row>
    <row r="22" spans="125:125" ht="13.2"/>
    <row r="23" spans="125:125" ht="13.2"/>
    <row r="24" spans="125:125" ht="13.2"/>
    <row r="25" spans="125:125" ht="13.2"/>
    <row r="26" spans="125:125" ht="13.2"/>
    <row r="27" spans="125:125" ht="13.2"/>
    <row r="28" spans="125:125" ht="13.2">
      <c r="DU28" s="753"/>
    </row>
    <row r="29" spans="125:125" ht="13.2"/>
    <row r="30" spans="125:125" ht="13.2"/>
    <row r="31" spans="125:125" ht="13.2"/>
    <row r="32" spans="125:125" ht="13.2"/>
    <row r="33" spans="2:125" ht="13.2">
      <c r="B33" s="753"/>
      <c r="G33" s="753"/>
      <c r="I33" s="753"/>
    </row>
    <row r="34" spans="2:125" ht="13.2">
      <c r="C34" s="753"/>
      <c r="P34" s="753"/>
      <c r="DE34" s="753"/>
      <c r="DH34" s="753"/>
    </row>
    <row r="35" spans="2:125" ht="13.2">
      <c r="D35" s="753"/>
      <c r="E35" s="753"/>
      <c r="DG35" s="753"/>
      <c r="DJ35" s="753"/>
      <c r="DP35" s="753"/>
      <c r="DQ35" s="753"/>
      <c r="DR35" s="753"/>
      <c r="DS35" s="753"/>
      <c r="DT35" s="753"/>
      <c r="DU35" s="753"/>
    </row>
    <row r="36" spans="2:125" ht="13.2">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2">
      <c r="DU37" s="753"/>
    </row>
    <row r="38" spans="2:125" ht="13.2">
      <c r="DT38" s="753"/>
      <c r="DU38" s="753"/>
    </row>
    <row r="39" spans="2:125" ht="13.2"/>
    <row r="40" spans="2:125" ht="13.2">
      <c r="DH40" s="753"/>
    </row>
    <row r="41" spans="2:125" ht="13.2">
      <c r="DE41" s="753"/>
    </row>
    <row r="42" spans="2:125" ht="13.2">
      <c r="DG42" s="753"/>
      <c r="DJ42" s="753"/>
    </row>
    <row r="43" spans="2:125" ht="13.2">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2">
      <c r="DU44" s="753"/>
    </row>
    <row r="45" spans="2:125" ht="13.2"/>
    <row r="46" spans="2:125" ht="13.2"/>
    <row r="47" spans="2:125" ht="13.2"/>
    <row r="48" spans="2:125" ht="13.2">
      <c r="DT48" s="753"/>
      <c r="DU48" s="753"/>
    </row>
    <row r="49" spans="120:125" ht="13.2">
      <c r="DU49" s="753"/>
    </row>
    <row r="50" spans="120:125" ht="13.2">
      <c r="DU50" s="753"/>
    </row>
    <row r="51" spans="120:125" ht="13.2">
      <c r="DP51" s="753"/>
      <c r="DQ51" s="753"/>
      <c r="DR51" s="753"/>
      <c r="DS51" s="753"/>
      <c r="DT51" s="753"/>
      <c r="DU51" s="753"/>
    </row>
    <row r="52" spans="120:125" ht="13.2"/>
    <row r="53" spans="120:125" ht="13.2"/>
    <row r="54" spans="120:125" ht="13.2">
      <c r="DU54" s="753"/>
    </row>
    <row r="55" spans="120:125" ht="13.2"/>
    <row r="56" spans="120:125" ht="13.2"/>
    <row r="57" spans="120:125" ht="13.2"/>
    <row r="58" spans="120:125" ht="13.2">
      <c r="DU58" s="753"/>
    </row>
    <row r="59" spans="120:125" ht="13.2"/>
    <row r="60" spans="120:125" ht="13.2"/>
    <row r="61" spans="120:125" ht="13.2"/>
    <row r="62" spans="120:125" ht="13.2"/>
    <row r="63" spans="120:125" ht="13.2">
      <c r="DU63" s="753"/>
    </row>
    <row r="64" spans="120:125" ht="13.2">
      <c r="DT64" s="753"/>
      <c r="DU64" s="753"/>
    </row>
    <row r="65" spans="123:125" ht="13.2"/>
    <row r="66" spans="123:125" ht="13.2"/>
    <row r="67" spans="123:125" ht="13.2"/>
    <row r="68" spans="123:125" ht="13.2"/>
    <row r="69" spans="123:125" ht="13.2">
      <c r="DS69" s="753"/>
      <c r="DT69" s="753"/>
      <c r="DU69" s="753"/>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3"/>
    </row>
    <row r="83" spans="116:125" ht="13.2">
      <c r="DM83" s="753"/>
      <c r="DN83" s="753"/>
      <c r="DO83" s="753"/>
      <c r="DP83" s="753"/>
      <c r="DQ83" s="753"/>
      <c r="DR83" s="753"/>
      <c r="DS83" s="753"/>
      <c r="DT83" s="753"/>
      <c r="DU83" s="753"/>
    </row>
    <row r="84" spans="116:125" ht="13.2"/>
    <row r="85" spans="116:125" ht="13.2"/>
    <row r="86" spans="116:125" ht="13.2"/>
    <row r="87" spans="116:125" ht="13.2"/>
    <row r="88" spans="116:125" ht="13.2">
      <c r="DU88" s="753"/>
    </row>
    <row r="89" spans="116:125" ht="13.2"/>
    <row r="90" spans="116:125" ht="13.2"/>
    <row r="91" spans="116:125" ht="13.2"/>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EHskReX6FZfgkPKDloM+Tyx/VF83iGxYVyEZUbEsN2UYWlgQNoaFuZb9UbNz4FNVf94sdNJ8rIgXzvVRfpKydQ==" saltValue="4BRWkuM6p/WjGTkC5KHohA=="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2">
      <c r="B2" s="753"/>
      <c r="T2" s="753"/>
    </row>
    <row r="3" spans="1:125"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3"/>
      <c r="G33" s="753"/>
      <c r="I33" s="753"/>
    </row>
    <row r="34" spans="2:125" ht="13.2">
      <c r="C34" s="753"/>
      <c r="P34" s="753"/>
      <c r="R34" s="753"/>
      <c r="U34" s="753"/>
    </row>
    <row r="35" spans="2:125" ht="13.2">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2">
      <c r="F36" s="753"/>
      <c r="H36" s="753"/>
      <c r="J36" s="753"/>
      <c r="K36" s="753"/>
      <c r="L36" s="753"/>
      <c r="M36" s="753"/>
      <c r="N36" s="753"/>
      <c r="O36" s="753"/>
      <c r="Q36" s="753"/>
      <c r="S36" s="753"/>
      <c r="V36" s="753"/>
    </row>
    <row r="37" spans="2:125" ht="13.2"/>
    <row r="38" spans="2:125" ht="13.2"/>
    <row r="39" spans="2:125" ht="13.2"/>
    <row r="40" spans="2:125" ht="13.2">
      <c r="U40" s="753"/>
    </row>
    <row r="41" spans="2:125" ht="13.2">
      <c r="R41" s="753"/>
    </row>
    <row r="42" spans="2:125" ht="13.2">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2">
      <c r="Q43" s="753"/>
      <c r="S43" s="753"/>
      <c r="V43" s="753"/>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70STdSsWzlHkr3NNl8+Kmq8gBj1vBdCrlHkBUAaavqAbY8vju6s0MTwwZuqkkk5MhDEvOmdV9DpoElE7aNscCQ==" saltValue="4tjKuYYsjfrd/z8F+zfVow=="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15</v>
      </c>
      <c r="F46" s="875" t="s">
        <v>527</v>
      </c>
      <c r="G46" s="879" t="s">
        <v>528</v>
      </c>
      <c r="H46" s="879" t="s">
        <v>450</v>
      </c>
      <c r="I46" s="879" t="s">
        <v>529</v>
      </c>
      <c r="J46" s="884" t="s">
        <v>530</v>
      </c>
    </row>
    <row r="47" spans="2:10" ht="57.75" customHeight="1">
      <c r="B47" s="864"/>
      <c r="C47" s="868" t="s">
        <v>3</v>
      </c>
      <c r="D47" s="868"/>
      <c r="E47" s="872"/>
      <c r="F47" s="876">
        <v>25.25</v>
      </c>
      <c r="G47" s="880">
        <v>24.02</v>
      </c>
      <c r="H47" s="880">
        <v>22.45</v>
      </c>
      <c r="I47" s="880">
        <v>20.84</v>
      </c>
      <c r="J47" s="885">
        <v>16.75</v>
      </c>
    </row>
    <row r="48" spans="2:10" ht="57.75" customHeight="1">
      <c r="B48" s="865"/>
      <c r="C48" s="869" t="s">
        <v>10</v>
      </c>
      <c r="D48" s="869"/>
      <c r="E48" s="873"/>
      <c r="F48" s="877">
        <v>8.6199999999999992</v>
      </c>
      <c r="G48" s="881">
        <v>6.84</v>
      </c>
      <c r="H48" s="881">
        <v>6.49</v>
      </c>
      <c r="I48" s="881">
        <v>7.59</v>
      </c>
      <c r="J48" s="886">
        <v>5.98</v>
      </c>
    </row>
    <row r="49" spans="2:10" ht="57.75" customHeight="1">
      <c r="B49" s="866"/>
      <c r="C49" s="870" t="s">
        <v>14</v>
      </c>
      <c r="D49" s="870"/>
      <c r="E49" s="874"/>
      <c r="F49" s="878">
        <v>7.33</v>
      </c>
      <c r="G49" s="882" t="s">
        <v>531</v>
      </c>
      <c r="H49" s="882" t="s">
        <v>226</v>
      </c>
      <c r="I49" s="882">
        <v>1.61</v>
      </c>
      <c r="J49" s="887" t="s">
        <v>532</v>
      </c>
    </row>
    <row r="50" spans="2:10" ht="13.5" customHeight="1"/>
  </sheetData>
  <sheetProtection algorithmName="SHA-512" hashValue="PllG/ECJnDFiI/21sKKNwjT7Dg5dWryus8iQY7t0/xN79MstdMyBMVM7L/+ZwFNGRCgzdWzg4jwlsJRJMOad1A==" saltValue="uxI/SYbpuEJQSOPHaKLmaw=="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88"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鈴木 渉</cp:lastModifiedBy>
  <cp:lastPrinted>2021-03-12T04:15:21Z</cp:lastPrinted>
  <dcterms:created xsi:type="dcterms:W3CDTF">2021-02-05T01:09:04Z</dcterms:created>
  <dcterms:modified xsi:type="dcterms:W3CDTF">2021-10-13T02:38:47Z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2021-10-13T02:38:47Z</vt:filetime>
  </property>
</Properties>
</file>